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codeName="ThisWorkbook" defaultThemeVersion="124226"/>
  <bookViews>
    <workbookView xWindow="0" yWindow="0" windowWidth="20490" windowHeight="7620" tabRatio="838"/>
  </bookViews>
  <sheets>
    <sheet name="Instructions" sheetId="1" r:id="rId1"/>
    <sheet name="General Info" sheetId="2" r:id="rId2"/>
    <sheet name="Section A" sheetId="5" r:id="rId3"/>
    <sheet name="Section B" sheetId="9" r:id="rId4"/>
    <sheet name="Validation Tests" sheetId="11" r:id="rId5"/>
    <sheet name="Allowed Values" sheetId="12" r:id="rId6"/>
  </sheets>
  <definedNames>
    <definedName name="ClientCategorisationList">#REF!</definedName>
    <definedName name="CountriesList">#REF!</definedName>
    <definedName name="countrycodes">#REF!</definedName>
    <definedName name="deficit">#REF!</definedName>
    <definedName name="EU_Countries">#REF!</definedName>
    <definedName name="GeneralInfo">'General Info'!$C$26</definedName>
    <definedName name="List_basis">#REF!</definedName>
    <definedName name="List_ClientCategorization">#REF!</definedName>
    <definedName name="List_ClientsMoney">#REF!</definedName>
    <definedName name="List_Countries">#REF!</definedName>
    <definedName name="List_Leverage">#REF!</definedName>
    <definedName name="List_Relation">#REF!</definedName>
    <definedName name="List_Typeofentities">#REF!</definedName>
    <definedName name="List_TypeOfEntity">#REF!</definedName>
    <definedName name="List_YesNo">#REF!</definedName>
    <definedName name="Name_Platform">#REF!</definedName>
    <definedName name="NameofPlatform">#REF!</definedName>
    <definedName name="No_exceptions_noted">#REF!</definedName>
    <definedName name="_xlnm.Print_Area" localSheetId="5">'Allowed Values'!$A$1:$F$11</definedName>
    <definedName name="_xlnm.Print_Area" localSheetId="1">'General Info'!$A$1:$D$27</definedName>
    <definedName name="_xlnm.Print_Area" localSheetId="0">Instructions!$A$1:$N$81</definedName>
    <definedName name="_xlnm.Print_Area" localSheetId="2">'Section A'!$A$1:$D$97</definedName>
    <definedName name="_xlnm.Print_Area" localSheetId="3">'Section B'!$A$1:$K$30</definedName>
    <definedName name="_xlnm.Print_Area" localSheetId="4">'Validation Tests'!$A$1:$C$34</definedName>
    <definedName name="Reconciliation_List">#REF!</definedName>
    <definedName name="regulated">#REF!</definedName>
    <definedName name="RelationList">#REF!</definedName>
    <definedName name="SecI">#REF!</definedName>
    <definedName name="SectionA">'Section A'!$B$96</definedName>
    <definedName name="SectionB">'Section B'!$E$29</definedName>
    <definedName name="SectionK">#REF!</definedName>
    <definedName name="ShortRelationList">#REF!</definedName>
    <definedName name="type_list">#REF!</definedName>
    <definedName name="typeofentityList">#REF!</definedName>
    <definedName name="ValidationDate_GI">'General Info'!#REF!</definedName>
    <definedName name="ValidationDate_SectionA">'Section B'!#REF!</definedName>
    <definedName name="ValidationDate_SectionB">'Section A'!#REF!</definedName>
    <definedName name="ValidationDate_SectionC">#REF!</definedName>
    <definedName name="ValidationDate_SectionD">#REF!</definedName>
    <definedName name="ValidationDate_SectionE">#REF!</definedName>
    <definedName name="ValidationDate_SectionF">#REF!</definedName>
    <definedName name="ValidationResult_GI">'General Info'!#REF!</definedName>
    <definedName name="ValidationResult_OwnFunds">#REF!</definedName>
    <definedName name="ValidationResult_Reconciliation">#REF!</definedName>
    <definedName name="ValidationResult_SectionA">'Section B'!#REF!</definedName>
    <definedName name="ValidationResult_SectionB">'Section A'!#REF!</definedName>
    <definedName name="ValidationResult_SectionC">#REF!</definedName>
    <definedName name="ValidationResult_SectionD">#REF!</definedName>
    <definedName name="ValidationResult_SectionD_2">#REF!</definedName>
    <definedName name="ValidationResult_SectionD1">#REF!</definedName>
    <definedName name="ValidationResult_SectionD2">#REF!</definedName>
    <definedName name="ValidationResult_SectionE">#REF!</definedName>
    <definedName name="ValidationResult_SectionF">#REF!</definedName>
    <definedName name="Yes">#REF!</definedName>
    <definedName name="YesNo">'Allowed Values'!$B$8:$B$9</definedName>
    <definedName name="YesNoNa">'Allowed Values'!$B$8:$B$10</definedName>
  </definedNames>
  <calcPr calcId="162913"/>
</workbook>
</file>

<file path=xl/calcChain.xml><?xml version="1.0" encoding="utf-8"?>
<calcChain xmlns="http://schemas.openxmlformats.org/spreadsheetml/2006/main">
  <c r="B33" i="11" l="1"/>
  <c r="C29" i="11"/>
  <c r="H69" i="5"/>
  <c r="H52" i="5"/>
  <c r="H74" i="5"/>
  <c r="H75" i="5"/>
  <c r="H76" i="5"/>
  <c r="H77" i="5"/>
  <c r="H78" i="5"/>
  <c r="H79" i="5"/>
  <c r="H73" i="5"/>
  <c r="H62" i="5"/>
  <c r="H57" i="5"/>
  <c r="H58" i="5"/>
  <c r="H59" i="5"/>
  <c r="H60" i="5"/>
  <c r="H61" i="5"/>
  <c r="H56" i="5"/>
  <c r="C11" i="11"/>
  <c r="C9" i="11"/>
  <c r="D72" i="5"/>
  <c r="C72" i="5"/>
  <c r="B72" i="5"/>
  <c r="D55" i="5"/>
  <c r="C13" i="11" s="1"/>
  <c r="C55" i="5"/>
  <c r="B55" i="5"/>
  <c r="C15" i="11"/>
  <c r="E29" i="9"/>
  <c r="M17" i="9"/>
  <c r="M14" i="9"/>
  <c r="G52" i="5"/>
  <c r="G93" i="5"/>
  <c r="G89" i="5"/>
  <c r="G84" i="5"/>
  <c r="G79" i="5"/>
  <c r="G73" i="5"/>
  <c r="G62" i="5"/>
  <c r="G56" i="5"/>
  <c r="F93" i="5"/>
  <c r="F89" i="5"/>
  <c r="F84" i="5"/>
  <c r="G74" i="5"/>
  <c r="G75" i="5"/>
  <c r="G76" i="5"/>
  <c r="G77" i="5"/>
  <c r="G78" i="5"/>
  <c r="G57" i="5"/>
  <c r="G58" i="5"/>
  <c r="G59" i="5"/>
  <c r="G60" i="5"/>
  <c r="G61" i="5"/>
  <c r="C19" i="11" l="1"/>
  <c r="C17" i="11"/>
  <c r="C23" i="11"/>
  <c r="C25" i="11"/>
  <c r="F52" i="5"/>
  <c r="B96" i="5" s="1"/>
  <c r="C26" i="2"/>
  <c r="D69" i="5" l="1"/>
  <c r="C69" i="5"/>
  <c r="B69" i="5"/>
  <c r="B52" i="5"/>
  <c r="C1" i="5" l="1"/>
  <c r="E1" i="9"/>
  <c r="C52" i="5"/>
  <c r="D52" i="5" l="1"/>
</calcChain>
</file>

<file path=xl/comments1.xml><?xml version="1.0" encoding="utf-8"?>
<comments xmlns="http://schemas.openxmlformats.org/spreadsheetml/2006/main">
  <authors>
    <author>Author</author>
  </authors>
  <commentList>
    <comment ref="D10" authorId="0" shapeId="0">
      <text>
        <r>
          <rPr>
            <sz val="12"/>
            <color indexed="81"/>
            <rFont val="Calibri"/>
            <family val="2"/>
            <charset val="161"/>
            <scheme val="minor"/>
          </rPr>
          <t>{TRS username}_yyyymmdd_MPS-ASP for ASPs
or
{TRS username}_yyyymmdd_MPS-CIF for CIFs
or
{TRS username}_yyyymmdd_MPS-MC for Mgt Cos
or
{TRS username}_yyyymmdd_MPS-CASP for CASPs
where yyyymmdd = Reference Date                
(i.e. 20230331 for reference date of 31/03/2023)</t>
        </r>
      </text>
    </comment>
    <comment ref="D14" authorId="0" shapeId="0">
      <text>
        <r>
          <rPr>
            <sz val="12"/>
            <color indexed="81"/>
            <rFont val="Calibri"/>
            <family val="2"/>
            <charset val="161"/>
            <scheme val="minor"/>
          </rPr>
          <t>Insert reporting period in date format 
e.g. 01/03/2023-31/03/2023</t>
        </r>
      </text>
    </comment>
    <comment ref="D15" authorId="0" shapeId="0">
      <text>
        <r>
          <rPr>
            <sz val="12"/>
            <color indexed="81"/>
            <rFont val="Calibri"/>
            <family val="2"/>
            <charset val="161"/>
            <scheme val="minor"/>
          </rPr>
          <t>Insert reference date in date format 
e.g. 31/03/2023</t>
        </r>
      </text>
    </comment>
    <comment ref="D16" authorId="0" shapeId="0">
      <text>
        <r>
          <rPr>
            <sz val="12"/>
            <color indexed="81"/>
            <rFont val="Calibri"/>
            <family val="2"/>
            <charset val="161"/>
            <scheme val="minor"/>
          </rPr>
          <t>Insert submission date in date format e.g. 10/04/2023</t>
        </r>
      </text>
    </comment>
    <comment ref="D19" authorId="0" shapeId="0">
      <text>
        <r>
          <rPr>
            <sz val="12"/>
            <color indexed="81"/>
            <rFont val="Calibri"/>
            <family val="2"/>
            <charset val="161"/>
            <scheme val="minor"/>
          </rPr>
          <t>Insert name of entity as it is written on its license</t>
        </r>
      </text>
    </comment>
    <comment ref="D20" authorId="0" shapeId="0">
      <text>
        <r>
          <rPr>
            <sz val="12"/>
            <color indexed="81"/>
            <rFont val="Calibri"/>
            <family val="2"/>
            <charset val="161"/>
            <scheme val="minor"/>
          </rPr>
          <t>Insert identification code provided by CySEC</t>
        </r>
      </text>
    </comment>
  </commentList>
</comments>
</file>

<file path=xl/sharedStrings.xml><?xml version="1.0" encoding="utf-8"?>
<sst xmlns="http://schemas.openxmlformats.org/spreadsheetml/2006/main" count="244" uniqueCount="198">
  <si>
    <t xml:space="preserve">Date of update </t>
  </si>
  <si>
    <t xml:space="preserve">Version  </t>
  </si>
  <si>
    <t>Reporting Currency</t>
  </si>
  <si>
    <t>EURO</t>
  </si>
  <si>
    <t>Total</t>
  </si>
  <si>
    <t>Identification of the reporting entity</t>
  </si>
  <si>
    <t>Reference date</t>
  </si>
  <si>
    <t>File information (for official use only)</t>
  </si>
  <si>
    <t>A.</t>
  </si>
  <si>
    <t>B.</t>
  </si>
  <si>
    <t>C.</t>
  </si>
  <si>
    <t>€</t>
  </si>
  <si>
    <t>Mandatory fields are completed</t>
  </si>
  <si>
    <t>Column B</t>
  </si>
  <si>
    <t>Column C</t>
  </si>
  <si>
    <t>Column D</t>
  </si>
  <si>
    <t>INSTRUCTIONS</t>
  </si>
  <si>
    <t>For official use only - Locked cells</t>
  </si>
  <si>
    <t>Formulas - Locked cells</t>
  </si>
  <si>
    <t>GENERAL INFORMATION</t>
  </si>
  <si>
    <t>File name</t>
  </si>
  <si>
    <t>Reporting Period</t>
  </si>
  <si>
    <t>Reference Date</t>
  </si>
  <si>
    <t>Submission Date</t>
  </si>
  <si>
    <t>Telephone Number</t>
  </si>
  <si>
    <t>Column A</t>
  </si>
  <si>
    <t>Email Address</t>
  </si>
  <si>
    <t>Form MPS</t>
  </si>
  <si>
    <t>MONTHLY PREVENTION STATEMENT (MPS)</t>
  </si>
  <si>
    <t>AML/CFT Department</t>
  </si>
  <si>
    <t>Type of cash deposits</t>
  </si>
  <si>
    <t xml:space="preserve">Total number of cash deposits over €10.000 </t>
  </si>
  <si>
    <t>Amount</t>
  </si>
  <si>
    <t>Total number of cash deposits over €10.000 for which a suspicion report submitted internally and the information is kept in the Company's records.</t>
  </si>
  <si>
    <r>
      <t xml:space="preserve">Name of Entity </t>
    </r>
    <r>
      <rPr>
        <i/>
        <sz val="12"/>
        <color indexed="8"/>
        <rFont val="Calibri"/>
        <family val="2"/>
        <charset val="161"/>
        <scheme val="minor"/>
      </rPr>
      <t>(as on CySEC's license)</t>
    </r>
  </si>
  <si>
    <t>Name of the Compliance Officer</t>
  </si>
  <si>
    <t>Bearer-Negotiable Instruments</t>
  </si>
  <si>
    <t>Commodities Used as Highly-Liquid Stores of Value</t>
  </si>
  <si>
    <t xml:space="preserve">kept in credit and/or financial institutions in: </t>
  </si>
  <si>
    <t xml:space="preserve">instruments without having to prove their identity or entitlement to that amount. Those instruments are: </t>
  </si>
  <si>
    <t xml:space="preserve">·  traveller’s cheques; and </t>
  </si>
  <si>
    <t xml:space="preserve">carried out in a single transaction or in several transactions. </t>
  </si>
  <si>
    <t>Prepaid Cards</t>
  </si>
  <si>
    <t>Currency</t>
  </si>
  <si>
    <t>Crypto - Assets Subject to Mixing</t>
  </si>
  <si>
    <t xml:space="preserve">Other deposits of assets that bear the characteristic of anonymity similar to cash (the physical holder is presumed to be the owner) and/or deposits of  assets that according to the risk assessment of the Regulated Entities face similar ML/TF risks to cash. </t>
  </si>
  <si>
    <r>
      <rPr>
        <b/>
        <i/>
        <sz val="12"/>
        <color theme="1"/>
        <rFont val="Calibri"/>
        <family val="2"/>
        <charset val="161"/>
        <scheme val="minor"/>
      </rPr>
      <t>1.</t>
    </r>
    <r>
      <rPr>
        <i/>
        <sz val="12"/>
        <color theme="1"/>
        <rFont val="Calibri"/>
        <family val="2"/>
        <charset val="161"/>
        <scheme val="minor"/>
      </rPr>
      <t xml:space="preserve"> </t>
    </r>
    <r>
      <rPr>
        <b/>
        <i/>
        <sz val="12"/>
        <color theme="1"/>
        <rFont val="Calibri"/>
        <family val="2"/>
        <charset val="161"/>
        <scheme val="minor"/>
      </rPr>
      <t xml:space="preserve">"cash deposits” </t>
    </r>
    <r>
      <rPr>
        <i/>
        <sz val="12"/>
        <color theme="1"/>
        <rFont val="Calibri"/>
        <family val="2"/>
        <charset val="161"/>
        <scheme val="minor"/>
      </rPr>
      <t>mean deposits directly from customers to the Regulated Entities, as well as deposits made by customers to the accounts of the Regulated Entities  </t>
    </r>
  </si>
  <si>
    <r>
      <rPr>
        <b/>
        <i/>
        <sz val="12"/>
        <color theme="1"/>
        <rFont val="Calibri"/>
        <family val="2"/>
        <charset val="161"/>
        <scheme val="minor"/>
      </rPr>
      <t xml:space="preserve">(a) ‘cash’ </t>
    </r>
    <r>
      <rPr>
        <i/>
        <sz val="12"/>
        <color theme="1"/>
        <rFont val="Calibri"/>
        <family val="2"/>
        <charset val="161"/>
        <scheme val="minor"/>
      </rPr>
      <t>means:</t>
    </r>
  </si>
  <si>
    <t xml:space="preserve">deposit is carried out in a single transaction or in several transactions.  </t>
  </si>
  <si>
    <t>1. Please complete ALL the cells of the table below with numerical values ONLY. For cells that are not applicable, please insert "0" (zero).</t>
  </si>
  <si>
    <t>Total number of Internal Suspicion Reports for which the AMLCO has decided not to submit a report to MOKAS.</t>
  </si>
  <si>
    <t>Total number of Reports submitted by the AMLCO to MOKAS.</t>
  </si>
  <si>
    <t xml:space="preserve">Confirm that the AMLCO has examined all relevant information for the purpose of determining whether or not the information or other matter contained in the Internal Suspicion Reports proves or creates suspicion that a person is engaged in a money laundering offence or terrorist financing. </t>
  </si>
  <si>
    <t>3. Confirm whether the firm performed due diligence and risk assessment for ALL cash deposits transactions over €10.000 per customer, per month, whether the cash</t>
  </si>
  <si>
    <t>YES</t>
  </si>
  <si>
    <t>N/A</t>
  </si>
  <si>
    <t>5. Confirm that your analysis, supporting evidence and conclusions are recorded in the respective customers’ files and are readily available for inspection by CySEC.</t>
  </si>
  <si>
    <r>
      <rPr>
        <b/>
        <i/>
        <sz val="12"/>
        <color theme="1"/>
        <rFont val="Calibri"/>
        <family val="2"/>
        <charset val="161"/>
        <scheme val="minor"/>
      </rPr>
      <t xml:space="preserve">2. </t>
    </r>
    <r>
      <rPr>
        <i/>
        <sz val="12"/>
        <color theme="1"/>
        <rFont val="Calibri"/>
        <family val="2"/>
        <charset val="161"/>
        <scheme val="minor"/>
      </rPr>
      <t>In cases where no customers' money are kept/held or no cash deposits are conducted over €10.000, please complete the table with a zero (“0”) indication.</t>
    </r>
  </si>
  <si>
    <t xml:space="preserve">4. Confirm whether, for ALL cash deposits transactions over €10.000, having knowledge of the customer activities/operations and economic profile, you are satisfied </t>
  </si>
  <si>
    <t xml:space="preserve">by the evidence obtained regarding the source and origin of funds, and that no suspicions for money laundering or terrorist financing have been risen. </t>
  </si>
  <si>
    <t>2. Please complete ALL the cells of the table below with numerical values ONLY. For cells that are not applicable, please insert "0" (zero).</t>
  </si>
  <si>
    <t>Anonymity Enhanced Tokens (“AETs”)</t>
  </si>
  <si>
    <t>Type of Anonymity Enhanced Tokens (“AETs”)</t>
  </si>
  <si>
    <t xml:space="preserve">The Form must be successfully submitted electronically via the CySEC’s Transaction Reporting System (‘TRS’) within 15 days from the end of each month. 
</t>
  </si>
  <si>
    <t>Below are some general instructions you should take into consideration, for the completion of this Form.</t>
  </si>
  <si>
    <t>You are kindly requested to complete the following sections of this Form. Each section refers to certain information on different areas, as follows:</t>
  </si>
  <si>
    <t>Colour scheme</t>
  </si>
  <si>
    <t xml:space="preserve">Please complete all yellow and green cells. 
</t>
  </si>
  <si>
    <t>If the question is not applicable, please insert:</t>
  </si>
  <si>
    <t xml:space="preserve"> If the answer is zero, please insert:</t>
  </si>
  <si>
    <t>■ 0 - where a numerical response is required.</t>
  </si>
  <si>
    <t xml:space="preserve">■ N/A - where a text response is required, or 
</t>
  </si>
  <si>
    <t>IMPORTANT NOTES</t>
  </si>
  <si>
    <t>1. The Excel® must be of 2007 version and onwards.  Please make sure that the Formulas -&gt; Calculation Options tab is set to the Automatic option.</t>
  </si>
  <si>
    <r>
      <t>2.</t>
    </r>
    <r>
      <rPr>
        <sz val="11"/>
        <color rgb="FF000000"/>
        <rFont val="Calibri"/>
        <family val="2"/>
        <charset val="161"/>
        <scheme val="minor"/>
      </rPr>
      <t xml:space="preserve"> </t>
    </r>
    <r>
      <rPr>
        <b/>
        <sz val="11"/>
        <color rgb="FF000000"/>
        <rFont val="Calibri"/>
        <family val="2"/>
        <charset val="161"/>
        <scheme val="minor"/>
      </rPr>
      <t xml:space="preserve">Empty Cells: </t>
    </r>
    <r>
      <rPr>
        <sz val="11"/>
        <color rgb="FF000000"/>
        <rFont val="Calibri"/>
        <family val="2"/>
        <charset val="161"/>
        <scheme val="minor"/>
      </rPr>
      <t>Do not leave any yellow/green cells blank.</t>
    </r>
  </si>
  <si>
    <t>For the upcoming submissions, please report the following:</t>
  </si>
  <si>
    <t xml:space="preserve">Please use the exchange rate published in the website of the European Central Bank:                                                    </t>
  </si>
  <si>
    <t>www.ecb.int/stats/exchange/eurofxref/html/index.en.html#downloads</t>
  </si>
  <si>
    <t>under 'All bilateral exchange rates times series' with the frequency 'Daily', as at the reference date.</t>
  </si>
  <si>
    <t xml:space="preserve">10. Amounts should be reported in EUR (round up to the nearest Euro).  </t>
  </si>
  <si>
    <t>For example, for five thousands please insert 5.000. If you have a number of 2.121.516,25 then you should report 2.121.516.</t>
  </si>
  <si>
    <r>
      <t xml:space="preserve">11. Before submission, please ensure that the Summary Result in the tab 'Validation Tests' indicates                               </t>
    </r>
    <r>
      <rPr>
        <sz val="11"/>
        <color rgb="FF000000"/>
        <rFont val="Calibri"/>
        <family val="2"/>
        <charset val="161"/>
        <scheme val="minor"/>
      </rPr>
      <t>.</t>
    </r>
    <r>
      <rPr>
        <b/>
        <sz val="11"/>
        <color rgb="FF000000"/>
        <rFont val="Calibri"/>
        <family val="2"/>
        <charset val="161"/>
        <scheme val="minor"/>
      </rPr>
      <t xml:space="preserve"> </t>
    </r>
    <r>
      <rPr>
        <b/>
        <sz val="11"/>
        <color rgb="FFFFFFFF"/>
        <rFont val="Calibri"/>
        <family val="2"/>
        <charset val="161"/>
        <scheme val="minor"/>
      </rPr>
      <t>TRUE</t>
    </r>
    <r>
      <rPr>
        <sz val="11"/>
        <color rgb="FF000000"/>
        <rFont val="Calibri"/>
        <family val="2"/>
        <charset val="161"/>
        <scheme val="minor"/>
      </rPr>
      <t xml:space="preserve"> </t>
    </r>
  </si>
  <si>
    <t>This ensures that all control checks in the aforesaid tab indicate                            .</t>
  </si>
  <si>
    <t>12. Previous Submissions that contain errors:</t>
  </si>
  <si>
    <r>
      <rPr>
        <b/>
        <sz val="11"/>
        <color theme="1"/>
        <rFont val="Calibri"/>
        <family val="2"/>
        <charset val="161"/>
        <scheme val="minor"/>
      </rPr>
      <t>1. General Info:</t>
    </r>
    <r>
      <rPr>
        <sz val="11"/>
        <color theme="1"/>
        <rFont val="Calibri"/>
        <family val="2"/>
        <charset val="161"/>
        <scheme val="minor"/>
      </rPr>
      <t xml:space="preserve"> General Information</t>
    </r>
  </si>
  <si>
    <r>
      <rPr>
        <b/>
        <sz val="11"/>
        <color theme="1"/>
        <rFont val="Calibri"/>
        <family val="2"/>
        <charset val="161"/>
        <scheme val="minor"/>
      </rPr>
      <t>2. Section A:</t>
    </r>
    <r>
      <rPr>
        <sz val="11"/>
        <color theme="1"/>
        <rFont val="Calibri"/>
        <family val="2"/>
        <charset val="161"/>
        <scheme val="minor"/>
      </rPr>
      <t xml:space="preserve"> Analysis of Cash Deposits over €10.000</t>
    </r>
  </si>
  <si>
    <t>SECTION B - REPORTS SUBMITTED REGARDING CASH DEPOSITS</t>
  </si>
  <si>
    <r>
      <rPr>
        <b/>
        <sz val="11"/>
        <color theme="1"/>
        <rFont val="Calibri"/>
        <family val="2"/>
        <charset val="161"/>
        <scheme val="minor"/>
      </rPr>
      <t xml:space="preserve">3. Section B: </t>
    </r>
    <r>
      <rPr>
        <sz val="11"/>
        <color theme="1"/>
        <rFont val="Calibri"/>
        <family val="2"/>
        <charset val="161"/>
        <scheme val="minor"/>
      </rPr>
      <t>Reports Submitted Regarding Cash Deposits</t>
    </r>
  </si>
  <si>
    <t xml:space="preserve">Yellow cells must be completed by the entity. </t>
  </si>
  <si>
    <t>Drop-down list - Green cells must be completed by the entity.</t>
  </si>
  <si>
    <r>
      <t xml:space="preserve">4. Drag, Cut, Copy, Paste functions: </t>
    </r>
    <r>
      <rPr>
        <sz val="11"/>
        <color rgb="FF000000"/>
        <rFont val="Calibri"/>
        <family val="2"/>
        <charset val="161"/>
        <scheme val="minor"/>
      </rPr>
      <t xml:space="preserve">The REs </t>
    </r>
    <r>
      <rPr>
        <u/>
        <sz val="11"/>
        <color rgb="FF000000"/>
        <rFont val="Calibri"/>
        <family val="2"/>
        <charset val="161"/>
        <scheme val="minor"/>
      </rPr>
      <t xml:space="preserve">should avoid </t>
    </r>
    <r>
      <rPr>
        <sz val="11"/>
        <color rgb="FF000000"/>
        <rFont val="Calibri"/>
        <family val="2"/>
        <charset val="161"/>
        <scheme val="minor"/>
      </rPr>
      <t xml:space="preserve">using functions like drag, cut, copy and paste, since </t>
    </r>
    <r>
      <rPr>
        <b/>
        <sz val="11"/>
        <color rgb="FF000000"/>
        <rFont val="Calibri"/>
        <family val="2"/>
        <charset val="161"/>
        <scheme val="minor"/>
      </rPr>
      <t xml:space="preserve">such functions affect the formulas for validating the Form </t>
    </r>
    <r>
      <rPr>
        <sz val="11"/>
        <color rgb="FF000000"/>
        <rFont val="Calibri"/>
        <family val="2"/>
        <charset val="161"/>
        <scheme val="minor"/>
      </rPr>
      <t>and may result in rejecting the respective Form and/or incorrect data.</t>
    </r>
  </si>
  <si>
    <t>Kindly note, that an explanation for each control test is provided in the 'Validation Tests' Section.</t>
  </si>
  <si>
    <t>Regulated Entities should note that, in the event that some of the information provided in previous submissions of the Form, may contain some fields with errors, then the Regulated Entities must notify the CySEC AML/CFT Department in writing (by email), as soon as possible, giving details about the error and explaining the reason for providing wrong information.</t>
  </si>
  <si>
    <t xml:space="preserve">Depending on the materiality of the error/misstatement, the CySEC AML/CFT Department will advise the Regulated Entity, on the steps to be taken to correct the Form and if required the Form may have to be re-submitted via the TRS.  </t>
  </si>
  <si>
    <t>Submission 
Deadlines</t>
  </si>
  <si>
    <t>Cell D15</t>
  </si>
  <si>
    <t>01/01/20XX - 31/01/20XX</t>
  </si>
  <si>
    <t>31/01/20XX</t>
  </si>
  <si>
    <t>15/02/20XX</t>
  </si>
  <si>
    <t>01/02/20XX - 28/02/20XX</t>
  </si>
  <si>
    <t>28/02/20XX</t>
  </si>
  <si>
    <t>15/03/20XX</t>
  </si>
  <si>
    <t>01/03/20XX - 31/03/20XX</t>
  </si>
  <si>
    <t>31/03/20XX</t>
  </si>
  <si>
    <t>15/04/20XX</t>
  </si>
  <si>
    <t>01/04/20XX - 30/04/20XX</t>
  </si>
  <si>
    <t>30/04/20XX</t>
  </si>
  <si>
    <t>15/05/20XX</t>
  </si>
  <si>
    <t>01/05/20XX - 31/05/20XX</t>
  </si>
  <si>
    <t>31/05/20XX</t>
  </si>
  <si>
    <t>15/06/20XX</t>
  </si>
  <si>
    <t>01/06/20XX - 30/06/20XX</t>
  </si>
  <si>
    <t>30/06/20XX</t>
  </si>
  <si>
    <t>15/07/20XX</t>
  </si>
  <si>
    <t>01/07/20XX - 31/07/20XX</t>
  </si>
  <si>
    <t>31/07/20XX</t>
  </si>
  <si>
    <t>15/08/20XX</t>
  </si>
  <si>
    <t>01/08/20XX - 31/08/20XX</t>
  </si>
  <si>
    <t>31/08/20XX</t>
  </si>
  <si>
    <t>15/09/20XX</t>
  </si>
  <si>
    <t>01/09/20XX - 30/09/20XX</t>
  </si>
  <si>
    <t>30/09/20XX</t>
  </si>
  <si>
    <t>15/10/20XX</t>
  </si>
  <si>
    <t>01/10/20XX - 31/10/20XX</t>
  </si>
  <si>
    <t>31/10/20XX</t>
  </si>
  <si>
    <t>15/11/20XX</t>
  </si>
  <si>
    <t>01/11/20XX - 30/11/20XX</t>
  </si>
  <si>
    <t>30/11/20XX</t>
  </si>
  <si>
    <t>15/12/20XX</t>
  </si>
  <si>
    <t>01/12/20XX - 31/12/20XX</t>
  </si>
  <si>
    <t>31/12/20XX</t>
  </si>
  <si>
    <t>15/01/20XX+1</t>
  </si>
  <si>
    <r>
      <t xml:space="preserve">TRS Identification Code of Entity </t>
    </r>
    <r>
      <rPr>
        <i/>
        <sz val="12"/>
        <color indexed="8"/>
        <rFont val="Calibri"/>
        <family val="2"/>
        <charset val="161"/>
        <scheme val="minor"/>
      </rPr>
      <t>(as provided by CySEC)</t>
    </r>
  </si>
  <si>
    <t>SECTION A - ANALYSIS OF CASH DEPOSITS OVER €10.000</t>
  </si>
  <si>
    <t xml:space="preserve">·   Anonymity Enhanced Tokens, </t>
  </si>
  <si>
    <t>Instructions:</t>
  </si>
  <si>
    <t>Definitions:</t>
  </si>
  <si>
    <r>
      <t xml:space="preserve">5. Reporting Period (Section 'General Info', </t>
    </r>
    <r>
      <rPr>
        <b/>
        <sz val="11"/>
        <color rgb="FF0066FF"/>
        <rFont val="Calibri"/>
        <family val="2"/>
        <charset val="161"/>
        <scheme val="minor"/>
      </rPr>
      <t>Cell D14</t>
    </r>
    <r>
      <rPr>
        <b/>
        <sz val="11"/>
        <color rgb="FF000000"/>
        <rFont val="Calibri"/>
        <family val="2"/>
        <charset val="161"/>
        <scheme val="minor"/>
      </rPr>
      <t xml:space="preserve">), Reference Date (Section 'General Info', </t>
    </r>
    <r>
      <rPr>
        <b/>
        <sz val="11"/>
        <color rgb="FF0066FF"/>
        <rFont val="Calibri"/>
        <family val="2"/>
        <charset val="161"/>
        <scheme val="minor"/>
      </rPr>
      <t>Cell D15</t>
    </r>
    <r>
      <rPr>
        <b/>
        <sz val="11"/>
        <color rgb="FF000000"/>
        <rFont val="Calibri"/>
        <family val="2"/>
        <charset val="161"/>
        <scheme val="minor"/>
      </rPr>
      <t>) and Submission Deadlines</t>
    </r>
  </si>
  <si>
    <t>Cell D14</t>
  </si>
  <si>
    <r>
      <t xml:space="preserve">6. Submission Date: </t>
    </r>
    <r>
      <rPr>
        <sz val="11"/>
        <color rgb="FF000000"/>
        <rFont val="Calibri"/>
        <family val="2"/>
        <charset val="161"/>
        <scheme val="minor"/>
      </rPr>
      <t xml:space="preserve">The submission date in Section 'General Info', </t>
    </r>
    <r>
      <rPr>
        <b/>
        <sz val="11"/>
        <color rgb="FF0066FF"/>
        <rFont val="Calibri"/>
        <family val="2"/>
        <charset val="161"/>
        <scheme val="minor"/>
      </rPr>
      <t xml:space="preserve">Cell D16 </t>
    </r>
    <r>
      <rPr>
        <sz val="11"/>
        <color rgb="FF000000"/>
        <rFont val="Calibri"/>
        <family val="2"/>
        <charset val="161"/>
        <scheme val="minor"/>
      </rPr>
      <t>must be the actual date for submitting the Form through the TRS.</t>
    </r>
  </si>
  <si>
    <r>
      <t xml:space="preserve">7. Re-submission Date: </t>
    </r>
    <r>
      <rPr>
        <sz val="11"/>
        <color rgb="FF000000"/>
        <rFont val="Calibri"/>
        <family val="2"/>
        <charset val="161"/>
        <scheme val="minor"/>
      </rPr>
      <t xml:space="preserve">The submission date in Section 'General Info', </t>
    </r>
    <r>
      <rPr>
        <b/>
        <sz val="11"/>
        <color rgb="FF0066FF"/>
        <rFont val="Calibri"/>
        <family val="2"/>
        <charset val="161"/>
        <scheme val="minor"/>
      </rPr>
      <t xml:space="preserve">Cell D16 </t>
    </r>
    <r>
      <rPr>
        <sz val="11"/>
        <color rgb="FF000000"/>
        <rFont val="Calibri"/>
        <family val="2"/>
        <charset val="161"/>
        <scheme val="minor"/>
      </rPr>
      <t>must be the actual date of re-submission of the Form through the TRS.</t>
    </r>
  </si>
  <si>
    <t xml:space="preserve">·   Other deposits of assets that bear the characteristic of anonymity similar to cash (the physical holder is presumed to be the owner) and/or deposits of assets that </t>
  </si>
  <si>
    <t xml:space="preserve">    according to the risk assessment of the Regulated Entities face similar ML/TF risks to cash. </t>
  </si>
  <si>
    <t>·  cheques, promissory notes or money orders that are either in bearer form, signed but with the payee’s name omitted, endorsed without restriction, made out to a</t>
  </si>
  <si>
    <t>Total number of Customers</t>
  </si>
  <si>
    <t xml:space="preserve">If the above table was completed with zero values please select 'N/A'. </t>
  </si>
  <si>
    <t>ALLOWED VALUES</t>
  </si>
  <si>
    <t>1.</t>
  </si>
  <si>
    <t>Select a positive or negative answer</t>
  </si>
  <si>
    <t>NO</t>
  </si>
  <si>
    <t>Drop Down List</t>
  </si>
  <si>
    <t>---------------------------------------------------------------------------------------------------------------------------------------------------------------------------------------------------------------------------------------------------</t>
  </si>
  <si>
    <t>2.</t>
  </si>
  <si>
    <t>3.</t>
  </si>
  <si>
    <t>4.</t>
  </si>
  <si>
    <t>5.</t>
  </si>
  <si>
    <t>6.</t>
  </si>
  <si>
    <t>in yellow cells and by selecting 'N/A' in green cells.</t>
  </si>
  <si>
    <t>GENERAL TESTS</t>
  </si>
  <si>
    <t>SUMMARY RESULT</t>
  </si>
  <si>
    <t>Mandatory Fields</t>
  </si>
  <si>
    <t>D&lt;&gt;0 =&gt; B&lt;&gt;0 &amp; C&lt;&gt;0</t>
  </si>
  <si>
    <t>Used in tab 'Validation Tests'</t>
  </si>
  <si>
    <t>Used in tab 'Section A'</t>
  </si>
  <si>
    <t>Used in tab 'Section B'</t>
  </si>
  <si>
    <r>
      <t xml:space="preserve">If any cell in </t>
    </r>
    <r>
      <rPr>
        <b/>
        <sz val="12"/>
        <color rgb="FF0066FF"/>
        <rFont val="Calibri"/>
        <family val="2"/>
        <charset val="161"/>
        <scheme val="minor"/>
      </rPr>
      <t>Column D</t>
    </r>
    <r>
      <rPr>
        <sz val="12"/>
        <rFont val="Calibri"/>
        <family val="2"/>
        <charset val="161"/>
        <scheme val="minor"/>
      </rPr>
      <t xml:space="preserve"> of the table </t>
    </r>
    <r>
      <rPr>
        <b/>
        <sz val="12"/>
        <rFont val="Calibri"/>
        <family val="2"/>
        <charset val="161"/>
        <scheme val="minor"/>
      </rPr>
      <t>'Type of cash deposits'</t>
    </r>
    <r>
      <rPr>
        <sz val="12"/>
        <rFont val="Calibri"/>
        <family val="2"/>
        <charset val="161"/>
        <scheme val="minor"/>
      </rPr>
      <t xml:space="preserve"> is not "0" (zero), then the respective cells in</t>
    </r>
    <r>
      <rPr>
        <b/>
        <sz val="12"/>
        <color rgb="FF0066FF"/>
        <rFont val="Calibri"/>
        <family val="2"/>
        <charset val="161"/>
        <scheme val="minor"/>
      </rPr>
      <t xml:space="preserve"> Columns B </t>
    </r>
    <r>
      <rPr>
        <sz val="12"/>
        <rFont val="Calibri"/>
        <family val="2"/>
        <charset val="161"/>
        <scheme val="minor"/>
      </rPr>
      <t>and</t>
    </r>
    <r>
      <rPr>
        <b/>
        <sz val="12"/>
        <color rgb="FF0066FF"/>
        <rFont val="Calibri"/>
        <family val="2"/>
        <charset val="161"/>
        <scheme val="minor"/>
      </rPr>
      <t xml:space="preserve"> C</t>
    </r>
    <r>
      <rPr>
        <sz val="12"/>
        <color theme="1"/>
        <rFont val="Calibri"/>
        <family val="2"/>
        <charset val="161"/>
        <scheme val="minor"/>
      </rPr>
      <t xml:space="preserve"> should not be "0" (zero)</t>
    </r>
    <r>
      <rPr>
        <sz val="12"/>
        <color theme="1"/>
        <rFont val="Calibri"/>
        <family val="2"/>
        <charset val="161"/>
        <scheme val="minor"/>
      </rPr>
      <t>.</t>
    </r>
  </si>
  <si>
    <r>
      <t xml:space="preserve">If any cell in </t>
    </r>
    <r>
      <rPr>
        <b/>
        <sz val="12"/>
        <color rgb="FF0066FF"/>
        <rFont val="Calibri"/>
        <family val="2"/>
        <charset val="161"/>
        <scheme val="minor"/>
      </rPr>
      <t>Column D</t>
    </r>
    <r>
      <rPr>
        <sz val="12"/>
        <rFont val="Calibri"/>
        <family val="2"/>
        <charset val="161"/>
        <scheme val="minor"/>
      </rPr>
      <t xml:space="preserve"> of the table </t>
    </r>
    <r>
      <rPr>
        <b/>
        <sz val="12"/>
        <rFont val="Calibri"/>
        <family val="2"/>
        <charset val="161"/>
        <scheme val="minor"/>
      </rPr>
      <t>'Type of Anonymity Enhanced Tokens (“AETs”)'</t>
    </r>
    <r>
      <rPr>
        <sz val="12"/>
        <rFont val="Calibri"/>
        <family val="2"/>
        <charset val="161"/>
        <scheme val="minor"/>
      </rPr>
      <t xml:space="preserve"> is not "0" (zero), then the respective cells in</t>
    </r>
    <r>
      <rPr>
        <b/>
        <sz val="12"/>
        <color rgb="FF0066FF"/>
        <rFont val="Calibri"/>
        <family val="2"/>
        <charset val="161"/>
        <scheme val="minor"/>
      </rPr>
      <t xml:space="preserve"> Columns B </t>
    </r>
    <r>
      <rPr>
        <sz val="12"/>
        <rFont val="Calibri"/>
        <family val="2"/>
        <charset val="161"/>
        <scheme val="minor"/>
      </rPr>
      <t>and</t>
    </r>
    <r>
      <rPr>
        <b/>
        <sz val="12"/>
        <color rgb="FF0066FF"/>
        <rFont val="Calibri"/>
        <family val="2"/>
        <charset val="161"/>
        <scheme val="minor"/>
      </rPr>
      <t xml:space="preserve"> C</t>
    </r>
    <r>
      <rPr>
        <sz val="12"/>
        <color theme="1"/>
        <rFont val="Calibri"/>
        <family val="2"/>
        <charset val="161"/>
        <scheme val="minor"/>
      </rPr>
      <t xml:space="preserve"> should not be "0" (zero) and the respective cell in </t>
    </r>
    <r>
      <rPr>
        <b/>
        <sz val="12"/>
        <color rgb="FF0066FF"/>
        <rFont val="Calibri"/>
        <family val="2"/>
        <charset val="161"/>
        <scheme val="minor"/>
      </rPr>
      <t>Column A</t>
    </r>
    <r>
      <rPr>
        <sz val="12"/>
        <color theme="1"/>
        <rFont val="Calibri"/>
        <family val="2"/>
        <charset val="161"/>
        <scheme val="minor"/>
      </rPr>
      <t xml:space="preserve"> should not be "N/A".</t>
    </r>
  </si>
  <si>
    <t>Completion 
(i.e. The mandatory fields of Section General Info, Section A and Section B are completed.)</t>
  </si>
  <si>
    <t>VALIDATION TESTS</t>
  </si>
  <si>
    <t>All  CySEC's Regulated Entities ('REs') are required to complete Form MPS ('the Form'), according to paragraph 11 of the Directive of the Cyprus Securities and Exchange Commission for the prevention of money laundering and terrorist financing.</t>
  </si>
  <si>
    <r>
      <t xml:space="preserve">3. Drop-down lists: </t>
    </r>
    <r>
      <rPr>
        <sz val="11"/>
        <color rgb="FF000000"/>
        <rFont val="Calibri"/>
        <family val="2"/>
        <charset val="161"/>
        <scheme val="minor"/>
      </rPr>
      <t>When a drop-down list is available always use the drop-down list.</t>
    </r>
  </si>
  <si>
    <r>
      <t>8. Reference date</t>
    </r>
    <r>
      <rPr>
        <sz val="11"/>
        <color rgb="FF000000"/>
        <rFont val="Calibri"/>
        <family val="2"/>
        <charset val="161"/>
        <scheme val="minor"/>
      </rPr>
      <t xml:space="preserve">:  Section 'General Info', </t>
    </r>
    <r>
      <rPr>
        <b/>
        <sz val="11"/>
        <color rgb="FF0066FF"/>
        <rFont val="Calibri"/>
        <family val="2"/>
        <charset val="161"/>
        <scheme val="minor"/>
      </rPr>
      <t xml:space="preserve">Cell D15 </t>
    </r>
    <r>
      <rPr>
        <sz val="11"/>
        <color rgb="FF000000"/>
        <rFont val="Calibri"/>
        <family val="2"/>
        <charset val="161"/>
        <scheme val="minor"/>
      </rPr>
      <t>- It</t>
    </r>
    <r>
      <rPr>
        <b/>
        <sz val="11"/>
        <color rgb="FF0066FF"/>
        <rFont val="Calibri"/>
        <family val="2"/>
        <charset val="161"/>
        <scheme val="minor"/>
      </rPr>
      <t xml:space="preserve"> </t>
    </r>
    <r>
      <rPr>
        <sz val="11"/>
        <color rgb="FF000000"/>
        <rFont val="Calibri"/>
        <family val="2"/>
        <charset val="161"/>
        <scheme val="minor"/>
      </rPr>
      <t xml:space="preserve">is the date as at the end of the reporting period e.g. if the reporting period is 01/03/2023-31/03/2023, the reference date is 31/03/2023. </t>
    </r>
  </si>
  <si>
    <r>
      <t>9. Amounts should be completed / reported in Euro (€)</t>
    </r>
    <r>
      <rPr>
        <sz val="11"/>
        <color rgb="FF000000"/>
        <rFont val="Calibri"/>
        <family val="2"/>
        <charset val="161"/>
        <scheme val="minor"/>
      </rPr>
      <t xml:space="preserve"> (also indicated as the reporting currency in Section 'General Info', </t>
    </r>
    <r>
      <rPr>
        <b/>
        <sz val="11"/>
        <color rgb="FF0066FF"/>
        <rFont val="Calibri"/>
        <family val="2"/>
        <charset val="161"/>
        <scheme val="minor"/>
      </rPr>
      <t>Cell D11</t>
    </r>
    <r>
      <rPr>
        <sz val="11"/>
        <color rgb="FF000000"/>
        <rFont val="Calibri"/>
        <family val="2"/>
        <charset val="161"/>
        <scheme val="minor"/>
      </rPr>
      <t xml:space="preserve">). </t>
    </r>
  </si>
  <si>
    <r>
      <rPr>
        <b/>
        <i/>
        <sz val="12"/>
        <color theme="1"/>
        <rFont val="Calibri"/>
        <family val="2"/>
        <charset val="161"/>
        <scheme val="minor"/>
      </rPr>
      <t xml:space="preserve">1. </t>
    </r>
    <r>
      <rPr>
        <i/>
        <sz val="12"/>
        <color theme="1"/>
        <rFont val="Calibri"/>
        <family val="2"/>
        <charset val="161"/>
        <scheme val="minor"/>
      </rPr>
      <t>Please complete the required information/data in the tables below for the cash deposits over €10.000 per customer, per month, whether the cash deposit is</t>
    </r>
  </si>
  <si>
    <r>
      <rPr>
        <b/>
        <i/>
        <sz val="12"/>
        <color theme="1"/>
        <rFont val="Calibri"/>
        <family val="2"/>
        <charset val="161"/>
        <scheme val="minor"/>
      </rPr>
      <t>(b)</t>
    </r>
    <r>
      <rPr>
        <i/>
        <sz val="12"/>
        <color theme="1"/>
        <rFont val="Calibri"/>
        <family val="2"/>
        <charset val="161"/>
        <scheme val="minor"/>
      </rPr>
      <t xml:space="preserve"> </t>
    </r>
    <r>
      <rPr>
        <b/>
        <i/>
        <sz val="12"/>
        <color theme="1"/>
        <rFont val="Calibri"/>
        <family val="2"/>
        <charset val="161"/>
        <scheme val="minor"/>
      </rPr>
      <t xml:space="preserve">‘currency’ </t>
    </r>
    <r>
      <rPr>
        <i/>
        <sz val="12"/>
        <color theme="1"/>
        <rFont val="Calibri"/>
        <family val="2"/>
        <charset val="161"/>
        <scheme val="minor"/>
      </rPr>
      <t>means banknotes and coins that are in circulation as a medium of exchange or that have been in circulation as a medium of exchange and can still</t>
    </r>
  </si>
  <si>
    <r>
      <rPr>
        <b/>
        <i/>
        <sz val="12"/>
        <color theme="1"/>
        <rFont val="Calibri"/>
        <family val="2"/>
        <charset val="161"/>
        <scheme val="minor"/>
      </rPr>
      <t xml:space="preserve">(c) ‘bearer-negotiable instruments’ </t>
    </r>
    <r>
      <rPr>
        <i/>
        <sz val="12"/>
        <color theme="1"/>
        <rFont val="Calibri"/>
        <family val="2"/>
        <charset val="161"/>
        <scheme val="minor"/>
      </rPr>
      <t xml:space="preserve">means instruments other than currency which entitle their holders to claim a financial amount upon presentation of the </t>
    </r>
  </si>
  <si>
    <r>
      <rPr>
        <b/>
        <i/>
        <sz val="12"/>
        <color theme="1"/>
        <rFont val="Calibri"/>
        <family val="2"/>
        <charset val="161"/>
        <scheme val="minor"/>
      </rPr>
      <t xml:space="preserve">(e) ‘prepaid card’ </t>
    </r>
    <r>
      <rPr>
        <i/>
        <sz val="12"/>
        <color theme="1"/>
        <rFont val="Calibri"/>
        <family val="2"/>
        <charset val="161"/>
        <scheme val="minor"/>
      </rPr>
      <t xml:space="preserve">means a non-nominal card, as listed in point 2 of Annex I, that stores or provides access to monetary value or funds which can be used for payment </t>
    </r>
  </si>
  <si>
    <r>
      <rPr>
        <b/>
        <i/>
        <sz val="12"/>
        <color theme="1"/>
        <rFont val="Calibri"/>
        <family val="2"/>
        <charset val="161"/>
        <scheme val="minor"/>
      </rPr>
      <t xml:space="preserve">2. </t>
    </r>
    <r>
      <rPr>
        <i/>
        <sz val="12"/>
        <color theme="1"/>
        <rFont val="Calibri"/>
        <family val="2"/>
        <charset val="161"/>
        <scheme val="minor"/>
      </rPr>
      <t>As defined in</t>
    </r>
    <r>
      <rPr>
        <b/>
        <i/>
        <sz val="12"/>
        <color theme="1"/>
        <rFont val="Calibri"/>
        <family val="2"/>
        <charset val="161"/>
        <scheme val="minor"/>
      </rPr>
      <t>Article 2(1), points (a), (c) to (f) of Regulation (EU) 2018/1672 of the European Parliament and of the Council:</t>
    </r>
  </si>
  <si>
    <t>·   'Cash' as defined in Article 2(1), points (a), (c) to (f) of Regulation (EU) 2018/1672 of the European Parliament and of the Council,  </t>
  </si>
  <si>
    <t xml:space="preserve">·    Crypto-assets subject to mixing, </t>
  </si>
  <si>
    <t>(i) currency; 
(ii) bearer-negotiable instruments; 
(iii) commodities used as highly-liquid stores of value; 
(iv) prepaid cards.</t>
  </si>
  <si>
    <t>be exchanged through financial institutions or central banks for banknotes and coins that are in circulation as a medium of exchange.</t>
  </si>
  <si>
    <t xml:space="preserve">   fictitious payee, or otherwise in such form that title thereto passes upon delivery.</t>
  </si>
  <si>
    <r>
      <rPr>
        <b/>
        <i/>
        <sz val="12"/>
        <color theme="1"/>
        <rFont val="Calibri"/>
        <family val="2"/>
        <charset val="161"/>
        <scheme val="minor"/>
      </rPr>
      <t xml:space="preserve">(d) ‘commodity used as a highly-liquid store of value’ </t>
    </r>
    <r>
      <rPr>
        <i/>
        <sz val="12"/>
        <color theme="1"/>
        <rFont val="Calibri"/>
        <family val="2"/>
        <charset val="161"/>
        <scheme val="minor"/>
      </rPr>
      <t xml:space="preserve">means a good, as listed in point 1 of Annex I, that presents a high ratio between its value and its volume and </t>
    </r>
  </si>
  <si>
    <t>that can easily be converted into currency through accessible trading markets while incurring only modest transaction costs.</t>
  </si>
  <si>
    <t>transactions, for acquiring goods or services or for the redemption of currency where such card is not linked to a bank account.</t>
  </si>
  <si>
    <r>
      <rPr>
        <b/>
        <i/>
        <sz val="12"/>
        <color theme="1"/>
        <rFont val="Calibri"/>
        <family val="2"/>
        <charset val="161"/>
        <scheme val="minor"/>
      </rPr>
      <t>3. ‘crypto-assets subject to mixing’</t>
    </r>
    <r>
      <rPr>
        <i/>
        <sz val="12"/>
        <color theme="1"/>
        <rFont val="Calibri"/>
        <family val="2"/>
        <charset val="161"/>
        <scheme val="minor"/>
      </rPr>
      <t>mean crypto-assets that were subject to mixing at any time in the past (irrespective of how far in the past such mixing took place), that  the Firm has decided to accept following its due diligence and risk assessment.</t>
    </r>
  </si>
  <si>
    <r>
      <rPr>
        <b/>
        <i/>
        <sz val="12"/>
        <color theme="1"/>
        <rFont val="Calibri"/>
        <family val="2"/>
        <charset val="161"/>
        <scheme val="minor"/>
      </rPr>
      <t>4. ‘Anonymity Enhanced Tokens’ ('AETs'),</t>
    </r>
    <r>
      <rPr>
        <i/>
        <sz val="12"/>
        <color theme="1"/>
        <rFont val="Calibri"/>
        <family val="2"/>
        <charset val="161"/>
        <scheme val="minor"/>
      </rPr>
      <t xml:space="preserve"> i.e. Privacy Coins, that the Firm has decided to accept following its due diligence and risk assessment.</t>
    </r>
  </si>
  <si>
    <t>Use free text in cells A73-A79 to insert the Type of Anonymity Enhanced Tokens (“AETs”). Otherwise, please report 'N/A'.</t>
  </si>
  <si>
    <t>If the total number of cash deposits over €10.000 reported in Cell D55 of Section A is 0 ("zero"), please answer the following questions by reporting 0 ("zero")</t>
  </si>
  <si>
    <t>Total number of Internal Suspicion Reports submitted by the Regulated Entities employees to the AML/CFT Compliance Officer (‘AMLCO’).</t>
  </si>
  <si>
    <t>Confirm that the AMLCO’s examination, supporting evidence and conclusions are recorded in the respective customers’ files and are readily available for inspection by CySEC.</t>
  </si>
  <si>
    <r>
      <t xml:space="preserve">If </t>
    </r>
    <r>
      <rPr>
        <b/>
        <sz val="12"/>
        <color rgb="FF0066FF"/>
        <rFont val="Calibri"/>
        <family val="2"/>
        <charset val="161"/>
        <scheme val="minor"/>
      </rPr>
      <t>Cell D55</t>
    </r>
    <r>
      <rPr>
        <sz val="12"/>
        <color theme="1"/>
        <rFont val="Calibri"/>
        <family val="2"/>
        <charset val="161"/>
        <scheme val="minor"/>
      </rPr>
      <t xml:space="preserve"> of Section A is "0" (zero), then </t>
    </r>
    <r>
      <rPr>
        <b/>
        <sz val="12"/>
        <color rgb="FF0066FF"/>
        <rFont val="Calibri"/>
        <family val="2"/>
        <charset val="161"/>
        <scheme val="minor"/>
      </rPr>
      <t>Cells B55, C55, B72, C72</t>
    </r>
    <r>
      <rPr>
        <sz val="12"/>
        <color theme="1"/>
        <rFont val="Calibri"/>
        <family val="2"/>
        <charset val="161"/>
        <scheme val="minor"/>
      </rPr>
      <t xml:space="preserve"> and</t>
    </r>
    <r>
      <rPr>
        <b/>
        <sz val="12"/>
        <color rgb="FF0066FF"/>
        <rFont val="Calibri"/>
        <family val="2"/>
        <charset val="161"/>
        <scheme val="minor"/>
      </rPr>
      <t xml:space="preserve"> D72</t>
    </r>
    <r>
      <rPr>
        <sz val="12"/>
        <color theme="1"/>
        <rFont val="Calibri"/>
        <family val="2"/>
        <charset val="161"/>
        <scheme val="minor"/>
      </rPr>
      <t xml:space="preserve"> of Section A should be "0" (zero) and </t>
    </r>
    <r>
      <rPr>
        <b/>
        <sz val="12"/>
        <color rgb="FF0066FF"/>
        <rFont val="Calibri"/>
        <family val="2"/>
        <charset val="161"/>
        <scheme val="minor"/>
      </rPr>
      <t>Cells A73-A79, A84, A89</t>
    </r>
    <r>
      <rPr>
        <sz val="12"/>
        <color theme="1"/>
        <rFont val="Calibri"/>
        <family val="2"/>
        <charset val="161"/>
        <scheme val="minor"/>
      </rPr>
      <t xml:space="preserve"> and </t>
    </r>
    <r>
      <rPr>
        <b/>
        <sz val="12"/>
        <color rgb="FF0066FF"/>
        <rFont val="Calibri"/>
        <family val="2"/>
        <charset val="161"/>
        <scheme val="minor"/>
      </rPr>
      <t>A93</t>
    </r>
    <r>
      <rPr>
        <sz val="12"/>
        <color theme="1"/>
        <rFont val="Calibri"/>
        <family val="2"/>
        <charset val="161"/>
        <scheme val="minor"/>
      </rPr>
      <t xml:space="preserve"> of Section A should be "N/A".</t>
    </r>
  </si>
  <si>
    <r>
      <t xml:space="preserve">If </t>
    </r>
    <r>
      <rPr>
        <b/>
        <sz val="12"/>
        <color rgb="FF0066FF"/>
        <rFont val="Calibri"/>
        <family val="2"/>
        <charset val="161"/>
        <scheme val="minor"/>
      </rPr>
      <t>Cell D72</t>
    </r>
    <r>
      <rPr>
        <sz val="12"/>
        <color theme="1"/>
        <rFont val="Calibri"/>
        <family val="2"/>
        <charset val="161"/>
        <scheme val="minor"/>
      </rPr>
      <t xml:space="preserve"> of Section A is "0" (zero), then </t>
    </r>
    <r>
      <rPr>
        <b/>
        <sz val="12"/>
        <color rgb="FF0066FF"/>
        <rFont val="Calibri"/>
        <family val="2"/>
        <charset val="161"/>
        <scheme val="minor"/>
      </rPr>
      <t>Cells B72</t>
    </r>
    <r>
      <rPr>
        <sz val="12"/>
        <color theme="1"/>
        <rFont val="Calibri"/>
        <family val="2"/>
        <charset val="161"/>
        <scheme val="minor"/>
      </rPr>
      <t xml:space="preserve"> and</t>
    </r>
    <r>
      <rPr>
        <b/>
        <sz val="12"/>
        <color rgb="FF0066FF"/>
        <rFont val="Calibri"/>
        <family val="2"/>
        <charset val="161"/>
        <scheme val="minor"/>
      </rPr>
      <t xml:space="preserve"> C72</t>
    </r>
    <r>
      <rPr>
        <sz val="12"/>
        <color theme="1"/>
        <rFont val="Calibri"/>
        <family val="2"/>
        <charset val="161"/>
        <scheme val="minor"/>
      </rPr>
      <t xml:space="preserve"> of Section A should be "0" (zero) and </t>
    </r>
    <r>
      <rPr>
        <b/>
        <sz val="12"/>
        <color rgb="FF0066FF"/>
        <rFont val="Calibri"/>
        <family val="2"/>
        <charset val="161"/>
        <scheme val="minor"/>
      </rPr>
      <t>Cells A73-A79</t>
    </r>
    <r>
      <rPr>
        <sz val="12"/>
        <color theme="1"/>
        <rFont val="Calibri"/>
        <family val="2"/>
        <charset val="161"/>
        <scheme val="minor"/>
      </rPr>
      <t xml:space="preserve"> of Section A should be "N/A".</t>
    </r>
  </si>
  <si>
    <r>
      <t xml:space="preserve">The numbers reported in </t>
    </r>
    <r>
      <rPr>
        <b/>
        <sz val="12"/>
        <color rgb="FF0066FF"/>
        <rFont val="Calibri"/>
        <family val="2"/>
        <charset val="161"/>
        <scheme val="minor"/>
      </rPr>
      <t>Cells B61, C61</t>
    </r>
    <r>
      <rPr>
        <sz val="12"/>
        <color theme="1"/>
        <rFont val="Calibri"/>
        <family val="2"/>
        <charset val="161"/>
        <scheme val="minor"/>
      </rPr>
      <t xml:space="preserve"> and</t>
    </r>
    <r>
      <rPr>
        <b/>
        <sz val="12"/>
        <color rgb="FF0066FF"/>
        <rFont val="Calibri"/>
        <family val="2"/>
        <charset val="161"/>
        <scheme val="minor"/>
      </rPr>
      <t xml:space="preserve"> D61</t>
    </r>
    <r>
      <rPr>
        <sz val="12"/>
        <color theme="1"/>
        <rFont val="Calibri"/>
        <family val="2"/>
        <charset val="161"/>
        <scheme val="minor"/>
      </rPr>
      <t xml:space="preserve"> of Section A should be equal to the numbers reported in </t>
    </r>
    <r>
      <rPr>
        <b/>
        <sz val="12"/>
        <color rgb="FF0066FF"/>
        <rFont val="Calibri"/>
        <family val="2"/>
        <charset val="161"/>
        <scheme val="minor"/>
      </rPr>
      <t>Cells B72, C72</t>
    </r>
    <r>
      <rPr>
        <sz val="12"/>
        <color theme="1"/>
        <rFont val="Calibri"/>
        <family val="2"/>
        <charset val="161"/>
        <scheme val="minor"/>
      </rPr>
      <t xml:space="preserve"> and </t>
    </r>
    <r>
      <rPr>
        <b/>
        <sz val="12"/>
        <color rgb="FF0066FF"/>
        <rFont val="Calibri"/>
        <family val="2"/>
        <charset val="161"/>
        <scheme val="minor"/>
      </rPr>
      <t>D72</t>
    </r>
    <r>
      <rPr>
        <sz val="12"/>
        <color theme="1"/>
        <rFont val="Calibri"/>
        <family val="2"/>
        <charset val="161"/>
        <scheme val="minor"/>
      </rPr>
      <t xml:space="preserve"> of Section A, respectively.</t>
    </r>
  </si>
  <si>
    <r>
      <t xml:space="preserve">If </t>
    </r>
    <r>
      <rPr>
        <b/>
        <sz val="12"/>
        <color rgb="FF0066FF"/>
        <rFont val="Calibri"/>
        <family val="2"/>
        <charset val="161"/>
        <scheme val="minor"/>
      </rPr>
      <t>Cell D55</t>
    </r>
    <r>
      <rPr>
        <sz val="12"/>
        <color theme="1"/>
        <rFont val="Calibri"/>
        <family val="2"/>
        <charset val="161"/>
        <scheme val="minor"/>
      </rPr>
      <t xml:space="preserve"> of Section A is not "0" (zero), then </t>
    </r>
    <r>
      <rPr>
        <b/>
        <sz val="12"/>
        <color rgb="FF0066FF"/>
        <rFont val="Calibri"/>
        <family val="2"/>
        <charset val="161"/>
        <scheme val="minor"/>
      </rPr>
      <t>Cells A84, A89</t>
    </r>
    <r>
      <rPr>
        <sz val="12"/>
        <color theme="1"/>
        <rFont val="Calibri"/>
        <family val="2"/>
        <charset val="161"/>
        <scheme val="minor"/>
      </rPr>
      <t xml:space="preserve"> and </t>
    </r>
    <r>
      <rPr>
        <b/>
        <sz val="12"/>
        <color rgb="FF0066FF"/>
        <rFont val="Calibri"/>
        <family val="2"/>
        <charset val="161"/>
        <scheme val="minor"/>
      </rPr>
      <t>A93</t>
    </r>
    <r>
      <rPr>
        <sz val="12"/>
        <color theme="1"/>
        <rFont val="Calibri"/>
        <family val="2"/>
        <charset val="161"/>
        <scheme val="minor"/>
      </rPr>
      <t xml:space="preserve"> of Section A should not be "N/A".</t>
    </r>
  </si>
  <si>
    <r>
      <t xml:space="preserve">If </t>
    </r>
    <r>
      <rPr>
        <b/>
        <sz val="12"/>
        <color rgb="FF0066FF"/>
        <rFont val="Calibri"/>
        <family val="2"/>
        <charset val="161"/>
        <scheme val="minor"/>
      </rPr>
      <t>Cell D55</t>
    </r>
    <r>
      <rPr>
        <sz val="12"/>
        <color theme="1"/>
        <rFont val="Calibri"/>
        <family val="2"/>
        <charset val="161"/>
        <scheme val="minor"/>
      </rPr>
      <t xml:space="preserve"> of Section A is "0" (zero), then </t>
    </r>
    <r>
      <rPr>
        <b/>
        <sz val="12"/>
        <color rgb="FF0066FF"/>
        <rFont val="Calibri"/>
        <family val="2"/>
        <charset val="161"/>
        <scheme val="minor"/>
      </rPr>
      <t>Cells C11, C20, C23</t>
    </r>
    <r>
      <rPr>
        <sz val="12"/>
        <rFont val="Calibri"/>
        <family val="2"/>
        <charset val="161"/>
        <scheme val="minor"/>
      </rPr>
      <t xml:space="preserve"> and </t>
    </r>
    <r>
      <rPr>
        <b/>
        <sz val="12"/>
        <color rgb="FF0066FF"/>
        <rFont val="Calibri"/>
        <family val="2"/>
        <charset val="161"/>
        <scheme val="minor"/>
      </rPr>
      <t xml:space="preserve">C26 </t>
    </r>
    <r>
      <rPr>
        <sz val="12"/>
        <color theme="1"/>
        <rFont val="Calibri"/>
        <family val="2"/>
        <charset val="161"/>
        <scheme val="minor"/>
      </rPr>
      <t xml:space="preserve">of Section B should be "0" (zero) and </t>
    </r>
    <r>
      <rPr>
        <b/>
        <sz val="12"/>
        <color rgb="FF0066FF"/>
        <rFont val="Calibri"/>
        <family val="2"/>
        <charset val="161"/>
        <scheme val="minor"/>
      </rPr>
      <t xml:space="preserve">Cells C14 </t>
    </r>
    <r>
      <rPr>
        <sz val="12"/>
        <rFont val="Calibri"/>
        <family val="2"/>
        <charset val="161"/>
        <scheme val="minor"/>
      </rPr>
      <t>and</t>
    </r>
    <r>
      <rPr>
        <b/>
        <sz val="12"/>
        <color rgb="FF0066FF"/>
        <rFont val="Calibri"/>
        <family val="2"/>
        <charset val="161"/>
        <scheme val="minor"/>
      </rPr>
      <t xml:space="preserve"> C17</t>
    </r>
    <r>
      <rPr>
        <sz val="12"/>
        <color theme="1"/>
        <rFont val="Calibri"/>
        <family val="2"/>
        <charset val="161"/>
        <scheme val="minor"/>
      </rPr>
      <t xml:space="preserve"> of Section B should be "N/A".</t>
    </r>
  </si>
  <si>
    <r>
      <t xml:space="preserve">If </t>
    </r>
    <r>
      <rPr>
        <b/>
        <sz val="12"/>
        <color rgb="FF0066FF"/>
        <rFont val="Calibri"/>
        <family val="2"/>
        <charset val="161"/>
        <scheme val="minor"/>
      </rPr>
      <t>Cell D55</t>
    </r>
    <r>
      <rPr>
        <sz val="12"/>
        <color theme="1"/>
        <rFont val="Calibri"/>
        <family val="2"/>
        <charset val="161"/>
        <scheme val="minor"/>
      </rPr>
      <t xml:space="preserve"> of Section A is not "0" (zero), then </t>
    </r>
    <r>
      <rPr>
        <b/>
        <sz val="12"/>
        <color rgb="FF0066FF"/>
        <rFont val="Calibri"/>
        <family val="2"/>
        <charset val="161"/>
        <scheme val="minor"/>
      </rPr>
      <t xml:space="preserve">Cells C14 </t>
    </r>
    <r>
      <rPr>
        <sz val="12"/>
        <rFont val="Calibri"/>
        <family val="2"/>
        <charset val="161"/>
        <scheme val="minor"/>
      </rPr>
      <t>and</t>
    </r>
    <r>
      <rPr>
        <b/>
        <sz val="12"/>
        <color rgb="FF0066FF"/>
        <rFont val="Calibri"/>
        <family val="2"/>
        <charset val="161"/>
        <scheme val="minor"/>
      </rPr>
      <t xml:space="preserve"> C17</t>
    </r>
    <r>
      <rPr>
        <sz val="12"/>
        <color theme="1"/>
        <rFont val="Calibri"/>
        <family val="2"/>
        <charset val="161"/>
        <scheme val="minor"/>
      </rPr>
      <t xml:space="preserve"> of Section B should not be "N/A".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</si>
</sst>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 #,##0.00\ _€_-;\-* #,##0.00\ _€_-;_-* &quot;-&quot;??\ _€_-;_-@_-"/>
    <numFmt numFmtId="165" formatCode="dd/mm/yyyy;@"/>
  </numFmts>
  <fonts count="41"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2"/>
      <color theme="1"/>
      <name val="Calibri"/>
      <family val="2"/>
      <charset val="161"/>
      <scheme val="minor"/>
    </font>
    <font>
      <b/>
      <sz val="14"/>
      <color theme="1"/>
      <name val="Calibri"/>
      <family val="2"/>
      <charset val="161"/>
      <scheme val="minor"/>
    </font>
    <font>
      <b/>
      <sz val="12"/>
      <color theme="1"/>
      <name val="Calibri"/>
      <family val="2"/>
      <charset val="161"/>
      <scheme val="minor"/>
    </font>
    <font>
      <sz val="12"/>
      <name val="Calibri"/>
      <family val="2"/>
      <charset val="161"/>
      <scheme val="minor"/>
    </font>
    <font>
      <b/>
      <sz val="12"/>
      <color indexed="8"/>
      <name val="Calibri"/>
      <family val="2"/>
      <charset val="161"/>
      <scheme val="minor"/>
    </font>
    <font>
      <sz val="12"/>
      <color indexed="8"/>
      <name val="Calibri"/>
      <family val="2"/>
      <charset val="161"/>
      <scheme val="minor"/>
    </font>
    <font>
      <b/>
      <sz val="12"/>
      <name val="Calibri"/>
      <family val="2"/>
      <charset val="161"/>
      <scheme val="minor"/>
    </font>
    <font>
      <b/>
      <sz val="12"/>
      <color theme="0"/>
      <name val="Calibri"/>
      <family val="2"/>
      <charset val="161"/>
      <scheme val="minor"/>
    </font>
    <font>
      <i/>
      <sz val="12"/>
      <color indexed="8"/>
      <name val="Calibri"/>
      <family val="2"/>
      <charset val="161"/>
      <scheme val="minor"/>
    </font>
    <font>
      <u/>
      <sz val="11"/>
      <color theme="10"/>
      <name val="Calibri"/>
      <family val="2"/>
      <scheme val="minor"/>
    </font>
    <font>
      <sz val="10"/>
      <name val="Arial"/>
      <family val="2"/>
      <charset val="161"/>
    </font>
    <font>
      <b/>
      <sz val="14"/>
      <color theme="0"/>
      <name val="Calibri"/>
      <family val="2"/>
      <charset val="161"/>
      <scheme val="minor"/>
    </font>
    <font>
      <b/>
      <sz val="16"/>
      <color theme="0"/>
      <name val="Calibri"/>
      <family val="2"/>
      <charset val="161"/>
      <scheme val="minor"/>
    </font>
    <font>
      <sz val="10"/>
      <name val="Arial"/>
      <family val="2"/>
    </font>
    <font>
      <b/>
      <i/>
      <sz val="12"/>
      <color theme="1"/>
      <name val="Calibri"/>
      <family val="2"/>
      <charset val="161"/>
      <scheme val="minor"/>
    </font>
    <font>
      <i/>
      <sz val="12"/>
      <color theme="1"/>
      <name val="Calibri"/>
      <family val="2"/>
      <charset val="161"/>
      <scheme val="minor"/>
    </font>
    <font>
      <b/>
      <sz val="16"/>
      <color theme="1"/>
      <name val="Calibri"/>
      <family val="2"/>
      <charset val="161"/>
      <scheme val="minor"/>
    </font>
    <font>
      <b/>
      <sz val="11"/>
      <color theme="1"/>
      <name val="Calibri"/>
      <family val="2"/>
      <charset val="161"/>
      <scheme val="minor"/>
    </font>
    <font>
      <sz val="11"/>
      <color rgb="FF000000"/>
      <name val="Calibri"/>
      <family val="2"/>
      <charset val="161"/>
      <scheme val="minor"/>
    </font>
    <font>
      <b/>
      <sz val="11"/>
      <color rgb="FF000000"/>
      <name val="Calibri"/>
      <family val="2"/>
      <charset val="161"/>
      <scheme val="minor"/>
    </font>
    <font>
      <b/>
      <sz val="11"/>
      <color rgb="FF0066FF"/>
      <name val="Calibri"/>
      <family val="2"/>
      <charset val="161"/>
      <scheme val="minor"/>
    </font>
    <font>
      <u/>
      <sz val="11"/>
      <color rgb="FF000000"/>
      <name val="Calibri"/>
      <family val="2"/>
      <charset val="161"/>
      <scheme val="minor"/>
    </font>
    <font>
      <b/>
      <sz val="11"/>
      <color rgb="FFFFFFFF"/>
      <name val="Calibri"/>
      <family val="2"/>
      <charset val="161"/>
      <scheme val="minor"/>
    </font>
    <font>
      <u/>
      <sz val="11"/>
      <color theme="10"/>
      <name val="Calibri"/>
      <family val="2"/>
      <charset val="161"/>
      <scheme val="minor"/>
    </font>
    <font>
      <u/>
      <sz val="12"/>
      <color theme="10"/>
      <name val="Calibri"/>
      <family val="2"/>
      <charset val="161"/>
      <scheme val="minor"/>
    </font>
    <font>
      <b/>
      <sz val="16"/>
      <color theme="8" tint="-0.249977111117893"/>
      <name val="Calibri"/>
      <family val="2"/>
      <charset val="161"/>
      <scheme val="minor"/>
    </font>
    <font>
      <b/>
      <sz val="11"/>
      <color rgb="FF000000"/>
      <name val="Calibri"/>
      <family val="2"/>
      <charset val="161"/>
    </font>
    <font>
      <b/>
      <sz val="11"/>
      <color rgb="FF0066FF"/>
      <name val="Calibri"/>
      <family val="2"/>
      <charset val="161"/>
    </font>
    <font>
      <sz val="11"/>
      <color rgb="FF000000"/>
      <name val="Calibri"/>
      <family val="2"/>
      <charset val="161"/>
    </font>
    <font>
      <sz val="12"/>
      <color indexed="81"/>
      <name val="Calibri"/>
      <family val="2"/>
      <charset val="161"/>
      <scheme val="minor"/>
    </font>
    <font>
      <i/>
      <sz val="12"/>
      <color theme="0"/>
      <name val="Calibri"/>
      <family val="2"/>
      <charset val="161"/>
      <scheme val="minor"/>
    </font>
    <font>
      <b/>
      <i/>
      <sz val="12"/>
      <color theme="3" tint="0.39997558519241921"/>
      <name val="Calibri"/>
      <family val="2"/>
      <charset val="161"/>
      <scheme val="minor"/>
    </font>
    <font>
      <sz val="16"/>
      <color theme="1"/>
      <name val="Calibri"/>
      <family val="2"/>
      <charset val="161"/>
      <scheme val="minor"/>
    </font>
    <font>
      <b/>
      <u/>
      <sz val="12"/>
      <color theme="1"/>
      <name val="Calibri"/>
      <family val="2"/>
      <charset val="161"/>
      <scheme val="minor"/>
    </font>
    <font>
      <b/>
      <sz val="12"/>
      <color rgb="FF0066FF"/>
      <name val="Calibri"/>
      <family val="2"/>
      <charset val="161"/>
      <scheme val="minor"/>
    </font>
  </fonts>
  <fills count="1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rgb="FF00FF00"/>
        <bgColor indexed="64"/>
      </patternFill>
    </fill>
    <fill>
      <patternFill patternType="solid">
        <fgColor rgb="FFFF000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15" fillId="0" borderId="0" applyNumberFormat="0" applyFill="0" applyBorder="0" applyAlignment="0" applyProtection="0"/>
    <xf numFmtId="0" fontId="16" fillId="0" borderId="0"/>
    <xf numFmtId="0" fontId="19" fillId="0" borderId="0">
      <alignment vertical="top"/>
    </xf>
    <xf numFmtId="0" fontId="5" fillId="0" borderId="0"/>
    <xf numFmtId="16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4" fillId="0" borderId="0"/>
    <xf numFmtId="0" fontId="3" fillId="0" borderId="0"/>
    <xf numFmtId="164" fontId="3" fillId="0" borderId="0" applyFont="0" applyFill="0" applyBorder="0" applyAlignment="0" applyProtection="0"/>
  </cellStyleXfs>
  <cellXfs count="140">
    <xf numFmtId="0" fontId="0" fillId="0" borderId="0" xfId="0"/>
    <xf numFmtId="0" fontId="12" fillId="2" borderId="0" xfId="0" applyFont="1" applyFill="1" applyAlignment="1" applyProtection="1">
      <alignment horizontal="left" vertical="center"/>
      <protection hidden="1"/>
    </xf>
    <xf numFmtId="0" fontId="6" fillId="7" borderId="0" xfId="0" applyFont="1" applyFill="1" applyBorder="1" applyProtection="1">
      <protection hidden="1"/>
    </xf>
    <xf numFmtId="0" fontId="0" fillId="7" borderId="0" xfId="0" applyFill="1" applyProtection="1">
      <protection hidden="1"/>
    </xf>
    <xf numFmtId="0" fontId="8" fillId="0" borderId="4" xfId="0" applyFont="1" applyFill="1" applyBorder="1" applyAlignment="1" applyProtection="1">
      <alignment horizontal="center" vertical="center" wrapText="1"/>
      <protection hidden="1"/>
    </xf>
    <xf numFmtId="0" fontId="8" fillId="2" borderId="4" xfId="0" applyFont="1" applyFill="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13" borderId="12" xfId="0" applyFont="1" applyFill="1" applyBorder="1" applyAlignment="1" applyProtection="1">
      <alignment horizontal="center" vertical="center" wrapText="1"/>
      <protection locked="0"/>
    </xf>
    <xf numFmtId="0" fontId="8" fillId="2" borderId="0" xfId="0" applyFont="1" applyFill="1" applyAlignment="1" applyProtection="1">
      <alignment horizontal="left" vertical="center"/>
      <protection hidden="1"/>
    </xf>
    <xf numFmtId="0" fontId="18" fillId="12" borderId="0" xfId="0" applyFont="1" applyFill="1" applyAlignment="1" applyProtection="1">
      <alignment vertical="center"/>
      <protection hidden="1"/>
    </xf>
    <xf numFmtId="0" fontId="0" fillId="7" borderId="0" xfId="0" applyFill="1" applyAlignment="1" applyProtection="1">
      <alignment vertical="center"/>
      <protection hidden="1"/>
    </xf>
    <xf numFmtId="0" fontId="6" fillId="2" borderId="0" xfId="0" applyFont="1" applyFill="1" applyAlignment="1" applyProtection="1">
      <alignment vertical="center"/>
      <protection hidden="1"/>
    </xf>
    <xf numFmtId="0" fontId="2" fillId="2" borderId="0" xfId="0" applyFont="1" applyFill="1" applyAlignment="1" applyProtection="1">
      <alignment vertical="center"/>
      <protection hidden="1"/>
    </xf>
    <xf numFmtId="0" fontId="2" fillId="7" borderId="0" xfId="0" applyFont="1" applyFill="1" applyAlignment="1" applyProtection="1">
      <alignment vertical="center"/>
      <protection hidden="1"/>
    </xf>
    <xf numFmtId="0" fontId="2" fillId="6" borderId="0" xfId="0" applyFont="1" applyFill="1" applyAlignment="1" applyProtection="1">
      <alignment vertical="center"/>
      <protection hidden="1"/>
    </xf>
    <xf numFmtId="0" fontId="2" fillId="9" borderId="0" xfId="0" applyFont="1" applyFill="1" applyAlignment="1" applyProtection="1">
      <alignment vertical="center"/>
      <protection hidden="1"/>
    </xf>
    <xf numFmtId="0" fontId="2" fillId="8" borderId="0" xfId="0" applyFont="1" applyFill="1" applyAlignment="1" applyProtection="1">
      <alignment vertical="center"/>
      <protection hidden="1"/>
    </xf>
    <xf numFmtId="0" fontId="2" fillId="3" borderId="0" xfId="0" applyFont="1" applyFill="1" applyAlignment="1" applyProtection="1">
      <alignment vertical="center"/>
      <protection hidden="1"/>
    </xf>
    <xf numFmtId="0" fontId="6" fillId="7" borderId="0" xfId="0" applyFont="1" applyFill="1" applyAlignment="1" applyProtection="1">
      <alignment vertical="center"/>
      <protection hidden="1"/>
    </xf>
    <xf numFmtId="0" fontId="6" fillId="2" borderId="0" xfId="0" applyFont="1" applyFill="1" applyBorder="1" applyAlignment="1" applyProtection="1">
      <alignment vertical="center"/>
      <protection hidden="1"/>
    </xf>
    <xf numFmtId="0" fontId="6" fillId="0" borderId="0" xfId="0" applyFont="1" applyFill="1" applyBorder="1" applyAlignment="1" applyProtection="1">
      <alignment vertical="center"/>
      <protection hidden="1"/>
    </xf>
    <xf numFmtId="0" fontId="17" fillId="4" borderId="0" xfId="0" applyFont="1" applyFill="1" applyBorder="1" applyAlignment="1" applyProtection="1">
      <alignment horizontal="center" vertical="center"/>
      <protection hidden="1"/>
    </xf>
    <xf numFmtId="0" fontId="6" fillId="0" borderId="1" xfId="0" applyFont="1" applyFill="1" applyBorder="1" applyAlignment="1" applyProtection="1">
      <alignment horizontal="right" vertical="center"/>
      <protection hidden="1"/>
    </xf>
    <xf numFmtId="14" fontId="9" fillId="3" borderId="1" xfId="0" applyNumberFormat="1" applyFont="1" applyFill="1" applyBorder="1" applyAlignment="1" applyProtection="1">
      <alignment horizontal="center" vertical="center"/>
      <protection hidden="1"/>
    </xf>
    <xf numFmtId="0" fontId="11" fillId="3" borderId="1" xfId="0" applyFont="1" applyFill="1" applyBorder="1" applyAlignment="1" applyProtection="1">
      <alignment horizontal="center" vertical="center"/>
      <protection hidden="1"/>
    </xf>
    <xf numFmtId="0" fontId="11" fillId="6" borderId="1" xfId="0" applyNumberFormat="1" applyFont="1" applyFill="1" applyBorder="1" applyAlignment="1" applyProtection="1">
      <alignment vertical="center" wrapText="1"/>
      <protection locked="0"/>
    </xf>
    <xf numFmtId="165" fontId="11" fillId="6" borderId="1" xfId="0" applyNumberFormat="1" applyFont="1" applyFill="1" applyBorder="1" applyAlignment="1" applyProtection="1">
      <alignment horizontal="right" vertical="center"/>
      <protection locked="0"/>
    </xf>
    <xf numFmtId="165" fontId="11" fillId="6" borderId="1" xfId="0" applyNumberFormat="1" applyFont="1" applyFill="1" applyBorder="1" applyAlignment="1" applyProtection="1">
      <alignment vertical="center"/>
      <protection locked="0"/>
    </xf>
    <xf numFmtId="1" fontId="11" fillId="6" borderId="1" xfId="0" applyNumberFormat="1" applyFont="1" applyFill="1" applyBorder="1" applyAlignment="1" applyProtection="1">
      <alignment vertical="center" wrapText="1"/>
      <protection locked="0"/>
    </xf>
    <xf numFmtId="0" fontId="8" fillId="2" borderId="0" xfId="0" applyFont="1" applyFill="1" applyBorder="1" applyAlignment="1" applyProtection="1">
      <alignment vertical="center"/>
      <protection hidden="1"/>
    </xf>
    <xf numFmtId="0" fontId="8" fillId="2" borderId="0" xfId="0" applyFont="1" applyFill="1" applyBorder="1" applyAlignment="1" applyProtection="1">
      <alignment horizontal="center" vertical="center"/>
      <protection hidden="1"/>
    </xf>
    <xf numFmtId="0" fontId="8" fillId="11" borderId="0" xfId="0" applyFont="1" applyFill="1" applyBorder="1" applyAlignment="1" applyProtection="1">
      <alignment horizontal="center" vertical="center"/>
      <protection hidden="1"/>
    </xf>
    <xf numFmtId="0" fontId="17" fillId="4" borderId="0" xfId="0" applyFont="1" applyFill="1" applyBorder="1" applyAlignment="1" applyProtection="1">
      <alignment vertical="center"/>
      <protection hidden="1"/>
    </xf>
    <xf numFmtId="0" fontId="30" fillId="6" borderId="1" xfId="1" applyNumberFormat="1" applyFont="1" applyFill="1" applyBorder="1" applyAlignment="1" applyProtection="1">
      <alignment vertical="center" wrapText="1"/>
      <protection locked="0"/>
    </xf>
    <xf numFmtId="0" fontId="8" fillId="2" borderId="5" xfId="0" applyFont="1" applyFill="1" applyBorder="1" applyAlignment="1" applyProtection="1">
      <alignment horizontal="center" vertical="center"/>
      <protection hidden="1"/>
    </xf>
    <xf numFmtId="0" fontId="8" fillId="2" borderId="0" xfId="0" applyFont="1" applyFill="1" applyAlignment="1" applyProtection="1">
      <alignment vertical="center"/>
      <protection hidden="1"/>
    </xf>
    <xf numFmtId="0" fontId="22" fillId="2" borderId="0" xfId="0" applyFont="1" applyFill="1" applyAlignment="1" applyProtection="1">
      <alignment vertical="center"/>
      <protection hidden="1"/>
    </xf>
    <xf numFmtId="0" fontId="38" fillId="2" borderId="0" xfId="0" applyFont="1" applyFill="1" applyAlignment="1" applyProtection="1">
      <alignment vertical="center"/>
      <protection hidden="1"/>
    </xf>
    <xf numFmtId="0" fontId="38" fillId="7" borderId="0" xfId="0" applyFont="1" applyFill="1" applyAlignment="1" applyProtection="1">
      <alignment vertical="center"/>
      <protection hidden="1"/>
    </xf>
    <xf numFmtId="0" fontId="21" fillId="2" borderId="0" xfId="0" applyFont="1" applyFill="1" applyAlignment="1" applyProtection="1">
      <alignment vertical="center"/>
      <protection hidden="1"/>
    </xf>
    <xf numFmtId="0" fontId="36" fillId="2" borderId="0" xfId="0" applyFont="1" applyFill="1" applyBorder="1" applyAlignment="1" applyProtection="1">
      <alignment vertical="center"/>
      <protection hidden="1"/>
    </xf>
    <xf numFmtId="0" fontId="36" fillId="2" borderId="0" xfId="0" applyFont="1" applyFill="1" applyBorder="1" applyAlignment="1" applyProtection="1">
      <alignment horizontal="center" vertical="center"/>
      <protection hidden="1"/>
    </xf>
    <xf numFmtId="0" fontId="6" fillId="0" borderId="0" xfId="0" applyFont="1" applyAlignment="1" applyProtection="1">
      <alignment vertical="center"/>
      <protection hidden="1"/>
    </xf>
    <xf numFmtId="0" fontId="8" fillId="0" borderId="0" xfId="0" applyFont="1" applyFill="1" applyBorder="1" applyAlignment="1" applyProtection="1">
      <alignment horizontal="center" vertical="center"/>
      <protection hidden="1"/>
    </xf>
    <xf numFmtId="0" fontId="8" fillId="0" borderId="0" xfId="0" applyFont="1" applyFill="1" applyBorder="1" applyAlignment="1" applyProtection="1">
      <alignment vertical="center"/>
      <protection hidden="1"/>
    </xf>
    <xf numFmtId="0" fontId="6" fillId="0" borderId="0" xfId="0" applyFont="1" applyBorder="1" applyAlignment="1" applyProtection="1">
      <alignment vertical="center"/>
      <protection hidden="1"/>
    </xf>
    <xf numFmtId="0" fontId="37" fillId="0" borderId="0" xfId="0" applyFont="1" applyFill="1" applyBorder="1" applyAlignment="1" applyProtection="1">
      <alignment horizontal="center" vertical="center"/>
      <protection hidden="1"/>
    </xf>
    <xf numFmtId="0" fontId="6" fillId="7" borderId="0" xfId="0" applyFont="1" applyFill="1" applyBorder="1" applyAlignment="1" applyProtection="1">
      <alignment vertical="center"/>
      <protection hidden="1"/>
    </xf>
    <xf numFmtId="0" fontId="6" fillId="2" borderId="5" xfId="0" applyFont="1" applyFill="1" applyBorder="1" applyAlignment="1" applyProtection="1">
      <alignment vertical="center"/>
      <protection hidden="1"/>
    </xf>
    <xf numFmtId="0" fontId="8" fillId="0" borderId="8" xfId="0" applyFont="1" applyFill="1" applyBorder="1" applyAlignment="1" applyProtection="1">
      <alignment vertical="center"/>
      <protection hidden="1"/>
    </xf>
    <xf numFmtId="3" fontId="8" fillId="8" borderId="8" xfId="0" applyNumberFormat="1" applyFont="1" applyFill="1" applyBorder="1" applyAlignment="1" applyProtection="1">
      <alignment vertical="center"/>
      <protection hidden="1"/>
    </xf>
    <xf numFmtId="3" fontId="6" fillId="6" borderId="11" xfId="0" applyNumberFormat="1" applyFont="1" applyFill="1" applyBorder="1" applyAlignment="1" applyProtection="1">
      <alignment vertical="center"/>
      <protection locked="0"/>
    </xf>
    <xf numFmtId="0" fontId="21" fillId="0" borderId="0" xfId="0" applyFont="1" applyFill="1" applyBorder="1" applyAlignment="1" applyProtection="1">
      <alignment vertical="center"/>
      <protection hidden="1"/>
    </xf>
    <xf numFmtId="0" fontId="21" fillId="0" borderId="0" xfId="0" applyFont="1" applyFill="1" applyBorder="1" applyAlignment="1" applyProtection="1">
      <alignment horizontal="center" vertical="center"/>
      <protection hidden="1"/>
    </xf>
    <xf numFmtId="0" fontId="21" fillId="0" borderId="0" xfId="0" applyFont="1" applyBorder="1" applyAlignment="1" applyProtection="1">
      <alignment vertical="center"/>
      <protection hidden="1"/>
    </xf>
    <xf numFmtId="0" fontId="21" fillId="7" borderId="0" xfId="0" applyFont="1" applyFill="1" applyAlignment="1" applyProtection="1">
      <alignment vertical="center"/>
      <protection hidden="1"/>
    </xf>
    <xf numFmtId="0" fontId="8" fillId="7" borderId="0" xfId="0" applyFont="1" applyFill="1" applyAlignment="1" applyProtection="1">
      <alignment vertical="center"/>
      <protection hidden="1"/>
    </xf>
    <xf numFmtId="0" fontId="8" fillId="0" borderId="0" xfId="0" applyFont="1" applyBorder="1" applyAlignment="1" applyProtection="1">
      <alignment vertical="center"/>
      <protection hidden="1"/>
    </xf>
    <xf numFmtId="0" fontId="12" fillId="2" borderId="0" xfId="0" applyFont="1" applyFill="1" applyBorder="1" applyAlignment="1" applyProtection="1">
      <alignment horizontal="center" vertical="center"/>
      <protection hidden="1"/>
    </xf>
    <xf numFmtId="14" fontId="8" fillId="10" borderId="0" xfId="0" applyNumberFormat="1" applyFont="1" applyFill="1" applyBorder="1" applyAlignment="1" applyProtection="1">
      <alignment vertical="center"/>
      <protection hidden="1"/>
    </xf>
    <xf numFmtId="0" fontId="39" fillId="2" borderId="0" xfId="0" applyFont="1" applyFill="1" applyAlignment="1" applyProtection="1">
      <alignment vertical="center"/>
      <protection hidden="1"/>
    </xf>
    <xf numFmtId="3" fontId="6" fillId="6" borderId="22" xfId="0" applyNumberFormat="1" applyFont="1" applyFill="1" applyBorder="1" applyAlignment="1" applyProtection="1">
      <alignment vertical="center"/>
      <protection locked="0"/>
    </xf>
    <xf numFmtId="3" fontId="6" fillId="6" borderId="23" xfId="0" applyNumberFormat="1" applyFont="1" applyFill="1" applyBorder="1" applyAlignment="1" applyProtection="1">
      <alignment vertical="center"/>
      <protection locked="0"/>
    </xf>
    <xf numFmtId="3" fontId="6" fillId="6" borderId="24" xfId="0" applyNumberFormat="1" applyFont="1" applyFill="1" applyBorder="1" applyAlignment="1" applyProtection="1">
      <alignment vertical="center"/>
      <protection locked="0"/>
    </xf>
    <xf numFmtId="3" fontId="6" fillId="6" borderId="20" xfId="0" applyNumberFormat="1" applyFont="1" applyFill="1" applyBorder="1" applyAlignment="1" applyProtection="1">
      <alignment vertical="center"/>
      <protection locked="0"/>
    </xf>
    <xf numFmtId="3" fontId="6" fillId="6" borderId="21" xfId="0" applyNumberFormat="1" applyFont="1" applyFill="1" applyBorder="1" applyAlignment="1" applyProtection="1">
      <alignment vertical="center"/>
      <protection locked="0"/>
    </xf>
    <xf numFmtId="0" fontId="20" fillId="2" borderId="0" xfId="0" applyFont="1" applyFill="1" applyAlignment="1" applyProtection="1">
      <alignment vertical="center"/>
      <protection hidden="1"/>
    </xf>
    <xf numFmtId="0" fontId="20" fillId="7" borderId="0" xfId="0" applyFont="1" applyFill="1" applyAlignment="1" applyProtection="1">
      <alignment vertical="center"/>
      <protection hidden="1"/>
    </xf>
    <xf numFmtId="0" fontId="6" fillId="2" borderId="0" xfId="0" applyFont="1" applyFill="1" applyAlignment="1" applyProtection="1">
      <alignment horizontal="center" vertical="center"/>
      <protection hidden="1"/>
    </xf>
    <xf numFmtId="0" fontId="38" fillId="2" borderId="0" xfId="0" applyFont="1" applyFill="1" applyAlignment="1" applyProtection="1">
      <alignment horizontal="center" vertical="center"/>
      <protection hidden="1"/>
    </xf>
    <xf numFmtId="0" fontId="6" fillId="0" borderId="0" xfId="0" applyFont="1" applyFill="1" applyAlignment="1" applyProtection="1">
      <alignment vertical="center" wrapText="1"/>
      <protection hidden="1"/>
    </xf>
    <xf numFmtId="0" fontId="17" fillId="10" borderId="0" xfId="0" applyFont="1" applyFill="1" applyBorder="1" applyAlignment="1" applyProtection="1">
      <alignment horizontal="center" vertical="center"/>
      <protection hidden="1"/>
    </xf>
    <xf numFmtId="0" fontId="13" fillId="4" borderId="0" xfId="0" applyFont="1" applyFill="1" applyBorder="1" applyAlignment="1" applyProtection="1">
      <alignment vertical="center"/>
      <protection hidden="1"/>
    </xf>
    <xf numFmtId="0" fontId="6" fillId="2" borderId="0" xfId="0" applyFont="1" applyFill="1" applyAlignment="1" applyProtection="1">
      <alignment vertical="center" wrapText="1"/>
      <protection hidden="1"/>
    </xf>
    <xf numFmtId="0" fontId="9" fillId="2"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0" fontId="8" fillId="14" borderId="20" xfId="0" applyFont="1" applyFill="1" applyBorder="1" applyAlignment="1" applyProtection="1">
      <alignment vertical="center"/>
      <protection hidden="1"/>
    </xf>
    <xf numFmtId="0" fontId="8" fillId="14" borderId="21" xfId="0" applyFont="1" applyFill="1" applyBorder="1" applyAlignment="1" applyProtection="1">
      <alignment vertical="center" wrapText="1"/>
      <protection hidden="1"/>
    </xf>
    <xf numFmtId="0" fontId="38" fillId="7" borderId="0" xfId="0" applyFont="1" applyFill="1" applyProtection="1">
      <protection hidden="1"/>
    </xf>
    <xf numFmtId="0" fontId="6" fillId="7" borderId="0" xfId="0" applyFont="1" applyFill="1" applyAlignment="1" applyProtection="1">
      <alignment horizontal="center" vertical="center"/>
      <protection hidden="1"/>
    </xf>
    <xf numFmtId="0" fontId="8" fillId="8" borderId="0" xfId="0" applyFont="1" applyFill="1" applyAlignment="1" applyProtection="1">
      <alignment horizontal="left" vertical="center"/>
      <protection hidden="1"/>
    </xf>
    <xf numFmtId="0" fontId="21" fillId="2" borderId="0" xfId="0" applyFont="1" applyFill="1" applyAlignment="1" applyProtection="1">
      <alignment vertical="center" wrapText="1"/>
      <protection hidden="1"/>
    </xf>
    <xf numFmtId="0" fontId="38" fillId="7" borderId="0" xfId="0" applyFont="1" applyFill="1" applyAlignment="1" applyProtection="1">
      <alignment horizontal="center" vertical="center"/>
      <protection hidden="1"/>
    </xf>
    <xf numFmtId="0" fontId="8" fillId="7" borderId="0" xfId="0" applyFont="1" applyFill="1" applyBorder="1" applyAlignment="1" applyProtection="1">
      <alignment horizontal="center" vertical="center"/>
      <protection hidden="1"/>
    </xf>
    <xf numFmtId="0" fontId="8" fillId="7" borderId="0" xfId="0" applyFont="1" applyFill="1" applyAlignment="1" applyProtection="1">
      <alignment horizontal="center" vertical="center"/>
      <protection hidden="1"/>
    </xf>
    <xf numFmtId="0" fontId="20" fillId="7" borderId="0" xfId="0" applyFont="1" applyFill="1" applyAlignment="1" applyProtection="1">
      <alignment horizontal="center" vertical="center"/>
      <protection hidden="1"/>
    </xf>
    <xf numFmtId="0" fontId="21" fillId="7" borderId="0" xfId="0" applyFont="1" applyFill="1" applyAlignment="1" applyProtection="1">
      <alignment horizontal="center" vertical="center"/>
      <protection hidden="1"/>
    </xf>
    <xf numFmtId="0" fontId="34" fillId="0" borderId="2" xfId="0" applyFont="1" applyBorder="1" applyAlignment="1" applyProtection="1">
      <alignment horizontal="center" vertical="center"/>
      <protection hidden="1"/>
    </xf>
    <xf numFmtId="0" fontId="34" fillId="0" borderId="6" xfId="0" applyFont="1" applyBorder="1" applyAlignment="1" applyProtection="1">
      <alignment horizontal="center" vertical="center"/>
      <protection hidden="1"/>
    </xf>
    <xf numFmtId="0" fontId="34" fillId="0" borderId="3" xfId="0" applyFont="1" applyBorder="1" applyAlignment="1" applyProtection="1">
      <alignment horizontal="center" vertical="center"/>
      <protection hidden="1"/>
    </xf>
    <xf numFmtId="0" fontId="32" fillId="2" borderId="14" xfId="0" applyFont="1" applyFill="1" applyBorder="1" applyAlignment="1" applyProtection="1">
      <alignment horizontal="center" vertical="center" wrapText="1"/>
      <protection hidden="1"/>
    </xf>
    <xf numFmtId="0" fontId="32" fillId="2" borderId="18" xfId="0" applyFont="1" applyFill="1" applyBorder="1" applyAlignment="1" applyProtection="1">
      <alignment horizontal="center" vertical="center" wrapText="1"/>
      <protection hidden="1"/>
    </xf>
    <xf numFmtId="0" fontId="32" fillId="2" borderId="15" xfId="0" applyFont="1" applyFill="1" applyBorder="1" applyAlignment="1" applyProtection="1">
      <alignment horizontal="center" vertical="center" wrapText="1"/>
      <protection hidden="1"/>
    </xf>
    <xf numFmtId="0" fontId="32" fillId="2" borderId="15" xfId="0" applyFont="1" applyFill="1" applyBorder="1" applyAlignment="1" applyProtection="1">
      <alignment horizontal="center" vertical="center"/>
      <protection hidden="1"/>
    </xf>
    <xf numFmtId="0" fontId="32" fillId="2" borderId="16" xfId="0" applyFont="1" applyFill="1" applyBorder="1" applyAlignment="1" applyProtection="1">
      <alignment horizontal="center" vertical="center"/>
      <protection hidden="1"/>
    </xf>
    <xf numFmtId="0" fontId="32" fillId="2" borderId="17" xfId="0" applyFont="1" applyFill="1" applyBorder="1" applyAlignment="1" applyProtection="1">
      <alignment horizontal="center" vertical="center"/>
      <protection hidden="1"/>
    </xf>
    <xf numFmtId="0" fontId="33" fillId="2" borderId="16" xfId="0" applyFont="1" applyFill="1" applyBorder="1" applyAlignment="1" applyProtection="1">
      <alignment horizontal="center" vertical="center" wrapText="1"/>
      <protection hidden="1"/>
    </xf>
    <xf numFmtId="0" fontId="33" fillId="2" borderId="19" xfId="0" applyFont="1" applyFill="1" applyBorder="1" applyAlignment="1" applyProtection="1">
      <alignment horizontal="center" vertical="center" wrapText="1"/>
      <protection hidden="1"/>
    </xf>
    <xf numFmtId="0" fontId="33" fillId="2" borderId="17" xfId="0" applyFont="1" applyFill="1" applyBorder="1" applyAlignment="1" applyProtection="1">
      <alignment horizontal="center" vertical="center" wrapText="1"/>
      <protection hidden="1"/>
    </xf>
    <xf numFmtId="0" fontId="24" fillId="2" borderId="0" xfId="0" applyFont="1" applyFill="1" applyAlignment="1" applyProtection="1">
      <alignment horizontal="left" vertical="center" wrapText="1"/>
      <protection hidden="1"/>
    </xf>
    <xf numFmtId="0" fontId="24" fillId="2" borderId="0" xfId="0" applyFont="1" applyFill="1" applyAlignment="1" applyProtection="1">
      <alignment vertical="center" wrapText="1"/>
      <protection hidden="1"/>
    </xf>
    <xf numFmtId="0" fontId="2" fillId="2" borderId="0" xfId="0" applyFont="1" applyFill="1" applyAlignment="1" applyProtection="1">
      <alignment horizontal="center" vertical="center"/>
      <protection hidden="1"/>
    </xf>
    <xf numFmtId="0" fontId="25" fillId="2" borderId="0" xfId="0" applyFont="1" applyFill="1" applyAlignment="1" applyProtection="1">
      <alignment horizontal="left" vertical="center"/>
      <protection hidden="1"/>
    </xf>
    <xf numFmtId="0" fontId="25" fillId="2" borderId="0" xfId="0" applyFont="1" applyFill="1" applyAlignment="1" applyProtection="1">
      <alignment horizontal="left" vertical="center" wrapText="1"/>
      <protection hidden="1"/>
    </xf>
    <xf numFmtId="0" fontId="24" fillId="2" borderId="0" xfId="0" applyFont="1" applyFill="1" applyAlignment="1" applyProtection="1">
      <alignment horizontal="left" vertical="center"/>
      <protection hidden="1"/>
    </xf>
    <xf numFmtId="0" fontId="29" fillId="2" borderId="0" xfId="1" applyFont="1" applyFill="1" applyAlignment="1" applyProtection="1">
      <alignment horizontal="left" vertical="center"/>
      <protection hidden="1"/>
    </xf>
    <xf numFmtId="0" fontId="2" fillId="2" borderId="0" xfId="0" applyFont="1" applyFill="1" applyAlignment="1" applyProtection="1">
      <alignment horizontal="left" vertical="center" wrapText="1"/>
      <protection hidden="1"/>
    </xf>
    <xf numFmtId="0" fontId="2" fillId="2" borderId="0" xfId="0" applyFont="1" applyFill="1" applyAlignment="1" applyProtection="1">
      <alignment horizontal="left" vertical="center"/>
      <protection hidden="1"/>
    </xf>
    <xf numFmtId="0" fontId="23" fillId="2" borderId="0" xfId="0" applyFont="1" applyFill="1" applyAlignment="1" applyProtection="1">
      <alignment horizontal="left" vertical="center" wrapText="1"/>
      <protection hidden="1"/>
    </xf>
    <xf numFmtId="0" fontId="7" fillId="2" borderId="0" xfId="0" applyFont="1" applyFill="1" applyAlignment="1" applyProtection="1">
      <alignment horizontal="left" vertical="center" wrapText="1"/>
      <protection hidden="1"/>
    </xf>
    <xf numFmtId="0" fontId="18" fillId="12" borderId="0" xfId="0" applyFont="1" applyFill="1" applyAlignment="1" applyProtection="1">
      <alignment horizontal="left" vertical="center"/>
      <protection hidden="1"/>
    </xf>
    <xf numFmtId="0" fontId="7" fillId="2" borderId="0" xfId="0" applyFont="1" applyFill="1" applyAlignment="1" applyProtection="1">
      <alignment vertical="center" wrapText="1"/>
      <protection hidden="1"/>
    </xf>
    <xf numFmtId="0" fontId="18" fillId="4" borderId="0" xfId="0" applyFont="1" applyFill="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31" fillId="0" borderId="0" xfId="0" applyFont="1" applyFill="1" applyAlignment="1" applyProtection="1">
      <alignment horizontal="left" vertical="center"/>
      <protection hidden="1"/>
    </xf>
    <xf numFmtId="0" fontId="6" fillId="2" borderId="0" xfId="0" applyFont="1" applyFill="1" applyBorder="1" applyAlignment="1" applyProtection="1">
      <alignment horizontal="center" vertical="center"/>
      <protection hidden="1"/>
    </xf>
    <xf numFmtId="0" fontId="6" fillId="2" borderId="0" xfId="0" applyFont="1" applyFill="1" applyBorder="1" applyAlignment="1" applyProtection="1">
      <alignment horizontal="left" vertical="center"/>
      <protection hidden="1"/>
    </xf>
    <xf numFmtId="0" fontId="17" fillId="4" borderId="7" xfId="0" applyFont="1" applyFill="1" applyBorder="1" applyAlignment="1" applyProtection="1">
      <alignment horizontal="center" vertical="center"/>
      <protection hidden="1"/>
    </xf>
    <xf numFmtId="0" fontId="10" fillId="2" borderId="1" xfId="0" applyFont="1" applyFill="1" applyBorder="1" applyAlignment="1" applyProtection="1">
      <alignment vertical="center"/>
      <protection hidden="1"/>
    </xf>
    <xf numFmtId="0" fontId="6" fillId="2" borderId="1" xfId="0" applyFont="1" applyFill="1" applyBorder="1" applyAlignment="1" applyProtection="1">
      <alignment vertical="center"/>
      <protection hidden="1"/>
    </xf>
    <xf numFmtId="0" fontId="17" fillId="4" borderId="0" xfId="0" applyFont="1" applyFill="1" applyBorder="1" applyAlignment="1" applyProtection="1">
      <alignment horizontal="center" vertical="center"/>
      <protection hidden="1"/>
    </xf>
    <xf numFmtId="0" fontId="8" fillId="2" borderId="1" xfId="0" applyFont="1" applyFill="1" applyBorder="1" applyAlignment="1" applyProtection="1">
      <alignment vertical="center"/>
      <protection hidden="1"/>
    </xf>
    <xf numFmtId="0" fontId="6" fillId="0" borderId="13" xfId="0" applyFont="1" applyFill="1" applyBorder="1" applyAlignment="1" applyProtection="1">
      <alignment horizontal="center" vertical="center"/>
      <protection hidden="1"/>
    </xf>
    <xf numFmtId="0" fontId="6" fillId="2" borderId="0" xfId="0" applyFont="1" applyFill="1" applyBorder="1" applyAlignment="1" applyProtection="1">
      <alignment horizontal="center"/>
      <protection hidden="1"/>
    </xf>
    <xf numFmtId="0" fontId="6" fillId="2" borderId="13" xfId="0" applyFont="1" applyFill="1" applyBorder="1" applyAlignment="1" applyProtection="1">
      <alignment horizontal="center" vertical="center"/>
      <protection hidden="1"/>
    </xf>
    <xf numFmtId="0" fontId="10" fillId="0" borderId="1" xfId="0" applyFont="1" applyFill="1" applyBorder="1" applyAlignment="1" applyProtection="1">
      <alignment vertical="center"/>
      <protection hidden="1"/>
    </xf>
    <xf numFmtId="0" fontId="6" fillId="0" borderId="1" xfId="0" applyFont="1" applyFill="1" applyBorder="1" applyAlignment="1" applyProtection="1">
      <alignment vertical="center"/>
      <protection hidden="1"/>
    </xf>
    <xf numFmtId="0" fontId="12" fillId="2" borderId="9" xfId="0" applyFont="1" applyFill="1" applyBorder="1" applyAlignment="1" applyProtection="1">
      <alignment vertical="center"/>
      <protection hidden="1"/>
    </xf>
    <xf numFmtId="0" fontId="12" fillId="2" borderId="10" xfId="0" applyFont="1" applyFill="1" applyBorder="1" applyAlignment="1" applyProtection="1">
      <alignment vertical="center"/>
      <protection hidden="1"/>
    </xf>
    <xf numFmtId="165" fontId="8" fillId="0" borderId="5" xfId="0" applyNumberFormat="1" applyFont="1" applyFill="1" applyBorder="1" applyAlignment="1" applyProtection="1">
      <alignment horizontal="center" vertical="center" wrapText="1"/>
      <protection hidden="1"/>
    </xf>
    <xf numFmtId="0" fontId="9" fillId="0" borderId="0" xfId="0" quotePrefix="1" applyFont="1" applyFill="1" applyBorder="1" applyAlignment="1" applyProtection="1">
      <alignment vertical="center"/>
      <protection hidden="1"/>
    </xf>
    <xf numFmtId="0" fontId="21" fillId="2" borderId="0" xfId="0" applyFont="1" applyFill="1" applyAlignment="1" applyProtection="1">
      <alignment horizontal="left" vertical="center" wrapText="1"/>
      <protection hidden="1"/>
    </xf>
    <xf numFmtId="14" fontId="8" fillId="11" borderId="0" xfId="0" applyNumberFormat="1" applyFont="1" applyFill="1" applyBorder="1" applyAlignment="1" applyProtection="1">
      <alignment horizontal="center" vertical="center"/>
      <protection hidden="1"/>
    </xf>
    <xf numFmtId="0" fontId="6" fillId="2" borderId="0" xfId="0" applyFont="1" applyFill="1" applyAlignment="1" applyProtection="1">
      <alignment horizontal="left" vertical="center" wrapText="1"/>
      <protection hidden="1"/>
    </xf>
    <xf numFmtId="0" fontId="6" fillId="6" borderId="2" xfId="0" applyFont="1" applyFill="1" applyBorder="1" applyAlignment="1" applyProtection="1">
      <alignment horizontal="center" vertical="center" wrapText="1"/>
      <protection locked="0"/>
    </xf>
    <xf numFmtId="0" fontId="6" fillId="6" borderId="6" xfId="0"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wrapText="1"/>
      <protection locked="0"/>
    </xf>
    <xf numFmtId="0" fontId="8" fillId="8" borderId="0" xfId="0" applyFont="1" applyFill="1" applyAlignment="1" applyProtection="1">
      <alignment horizontal="left" vertical="center"/>
      <protection hidden="1"/>
    </xf>
    <xf numFmtId="0" fontId="8" fillId="2" borderId="0" xfId="0" applyFont="1" applyFill="1" applyAlignment="1" applyProtection="1">
      <alignment horizontal="center" vertical="center"/>
      <protection hidden="1"/>
    </xf>
    <xf numFmtId="0" fontId="17" fillId="4" borderId="0" xfId="0" applyFont="1" applyFill="1" applyBorder="1" applyAlignment="1" applyProtection="1">
      <alignment horizontal="left" vertical="center"/>
      <protection hidden="1"/>
    </xf>
  </cellXfs>
  <cellStyles count="11">
    <cellStyle name="Comma 2" xfId="5"/>
    <cellStyle name="Comma 3" xfId="10"/>
    <cellStyle name="Currency 2" xfId="7"/>
    <cellStyle name="Hyperlink" xfId="1" builtinId="8"/>
    <cellStyle name="Normal" xfId="0" builtinId="0"/>
    <cellStyle name="Normal 2" xfId="2"/>
    <cellStyle name="Normal 3" xfId="3"/>
    <cellStyle name="Normal 4" xfId="4"/>
    <cellStyle name="Normal 5" xfId="8"/>
    <cellStyle name="Normal 6" xfId="9"/>
    <cellStyle name="Percent 2" xfId="6"/>
  </cellStyles>
  <dxfs count="25">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border>
        <left/>
        <right/>
        <top/>
        <bottom/>
        <vertical/>
        <horizontal/>
      </border>
    </dxf>
    <dxf>
      <fill>
        <patternFill>
          <bgColor rgb="FFFF0000"/>
        </patternFill>
      </fill>
      <border>
        <left/>
        <right/>
        <top/>
        <bottom/>
        <vertical/>
        <horizontal/>
      </border>
    </dxf>
    <dxf>
      <font>
        <color auto="1"/>
      </font>
      <fill>
        <patternFill>
          <bgColor rgb="FF00B050"/>
        </patternFill>
      </fill>
    </dxf>
    <dxf>
      <fill>
        <patternFill>
          <bgColor rgb="FFFF000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s>
  <tableStyles count="0" defaultTableStyle="TableStyleMedium9" defaultPivotStyle="PivotStyleLight16"/>
  <colors>
    <mruColors>
      <color rgb="FF0066FF"/>
      <color rgb="FFFFCC00"/>
      <color rgb="FFFFFFCC"/>
      <color rgb="FF009900"/>
      <color rgb="FF0000FF"/>
      <color rgb="FFFF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615950</xdr:colOff>
      <xdr:row>73</xdr:row>
      <xdr:rowOff>35982</xdr:rowOff>
    </xdr:from>
    <xdr:to>
      <xdr:col>6</xdr:col>
      <xdr:colOff>593725</xdr:colOff>
      <xdr:row>74</xdr:row>
      <xdr:rowOff>4332</xdr:rowOff>
    </xdr:to>
    <xdr:pic>
      <xdr:nvPicPr>
        <xdr:cNvPr id="9" name="Picture 8"/>
        <xdr:cNvPicPr/>
      </xdr:nvPicPr>
      <xdr:blipFill rotWithShape="1">
        <a:blip xmlns:r="http://schemas.openxmlformats.org/officeDocument/2006/relationships" r:embed="rId1"/>
        <a:srcRect l="10310" t="25994" r="82027" b="68365"/>
        <a:stretch/>
      </xdr:blipFill>
      <xdr:spPr bwMode="auto">
        <a:xfrm>
          <a:off x="3778250" y="15456957"/>
          <a:ext cx="730250" cy="2160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396875</xdr:colOff>
      <xdr:row>72</xdr:row>
      <xdr:rowOff>16932</xdr:rowOff>
    </xdr:from>
    <xdr:to>
      <xdr:col>9</xdr:col>
      <xdr:colOff>600075</xdr:colOff>
      <xdr:row>73</xdr:row>
      <xdr:rowOff>42432</xdr:rowOff>
    </xdr:to>
    <xdr:pic>
      <xdr:nvPicPr>
        <xdr:cNvPr id="10" name="Picture 9"/>
        <xdr:cNvPicPr/>
      </xdr:nvPicPr>
      <xdr:blipFill rotWithShape="1">
        <a:blip xmlns:r="http://schemas.openxmlformats.org/officeDocument/2006/relationships" r:embed="rId2"/>
        <a:srcRect l="37830" t="64621" r="55254" b="31653"/>
        <a:stretch/>
      </xdr:blipFill>
      <xdr:spPr bwMode="auto">
        <a:xfrm>
          <a:off x="5949950" y="15047382"/>
          <a:ext cx="812800" cy="2160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495300</xdr:colOff>
      <xdr:row>0</xdr:row>
      <xdr:rowOff>0</xdr:rowOff>
    </xdr:from>
    <xdr:to>
      <xdr:col>13</xdr:col>
      <xdr:colOff>726831</xdr:colOff>
      <xdr:row>3</xdr:row>
      <xdr:rowOff>104100</xdr:rowOff>
    </xdr:to>
    <xdr:pic>
      <xdr:nvPicPr>
        <xdr:cNvPr id="11" name="Picture 15"/>
        <xdr:cNvPicPr>
          <a:picLocks noChangeAspect="1" noChangeArrowheads="1"/>
        </xdr:cNvPicPr>
      </xdr:nvPicPr>
      <xdr:blipFill>
        <a:blip xmlns:r="http://schemas.openxmlformats.org/officeDocument/2006/relationships" r:embed="rId3" cstate="print"/>
        <a:srcRect/>
        <a:stretch>
          <a:fillRect/>
        </a:stretch>
      </xdr:blipFill>
      <xdr:spPr bwMode="auto">
        <a:xfrm>
          <a:off x="7877175" y="0"/>
          <a:ext cx="1450731" cy="8280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2303368</xdr:colOff>
      <xdr:row>0</xdr:row>
      <xdr:rowOff>0</xdr:rowOff>
    </xdr:from>
    <xdr:to>
      <xdr:col>4</xdr:col>
      <xdr:colOff>1249</xdr:colOff>
      <xdr:row>3</xdr:row>
      <xdr:rowOff>94575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503893" y="0"/>
          <a:ext cx="1450731" cy="8280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742950</xdr:colOff>
      <xdr:row>0</xdr:row>
      <xdr:rowOff>0</xdr:rowOff>
    </xdr:from>
    <xdr:to>
      <xdr:col>4</xdr:col>
      <xdr:colOff>2931</xdr:colOff>
      <xdr:row>3</xdr:row>
      <xdr:rowOff>94575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9391650" y="0"/>
          <a:ext cx="1450731" cy="8280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1362075</xdr:colOff>
      <xdr:row>0</xdr:row>
      <xdr:rowOff>0</xdr:rowOff>
    </xdr:from>
    <xdr:to>
      <xdr:col>11</xdr:col>
      <xdr:colOff>2931</xdr:colOff>
      <xdr:row>3</xdr:row>
      <xdr:rowOff>94575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534400" y="0"/>
          <a:ext cx="1450731" cy="8280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5648325</xdr:colOff>
      <xdr:row>0</xdr:row>
      <xdr:rowOff>0</xdr:rowOff>
    </xdr:from>
    <xdr:to>
      <xdr:col>2</xdr:col>
      <xdr:colOff>1012581</xdr:colOff>
      <xdr:row>3</xdr:row>
      <xdr:rowOff>94575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257925" y="0"/>
          <a:ext cx="1450731" cy="82800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381000</xdr:colOff>
      <xdr:row>0</xdr:row>
      <xdr:rowOff>19050</xdr:rowOff>
    </xdr:from>
    <xdr:to>
      <xdr:col>6</xdr:col>
      <xdr:colOff>2931</xdr:colOff>
      <xdr:row>3</xdr:row>
      <xdr:rowOff>113625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3524250" y="19050"/>
          <a:ext cx="1450731" cy="8280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cb.int/stats/exchange/eurofxref/html/index.en.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81"/>
  <sheetViews>
    <sheetView tabSelected="1" zoomScaleNormal="100" zoomScaleSheetLayoutView="100" workbookViewId="0">
      <selection sqref="A1:B1"/>
    </sheetView>
  </sheetViews>
  <sheetFormatPr defaultColWidth="9.140625" defaultRowHeight="15" x14ac:dyDescent="0.25"/>
  <cols>
    <col min="1" max="1" width="9.140625" style="13"/>
    <col min="2" max="2" width="10.85546875" style="13" customWidth="1"/>
    <col min="3" max="5" width="9.140625" style="13"/>
    <col min="6" max="6" width="11.28515625" style="13" customWidth="1"/>
    <col min="7" max="7" width="15.42578125" style="13" customWidth="1"/>
    <col min="8" max="12" width="9.140625" style="13"/>
    <col min="13" max="13" width="9.140625" style="13" customWidth="1"/>
    <col min="14" max="14" width="11" style="13" customWidth="1"/>
    <col min="15" max="16384" width="9.140625" style="13"/>
  </cols>
  <sheetData>
    <row r="1" spans="1:14" ht="21" x14ac:dyDescent="0.25">
      <c r="A1" s="110" t="s">
        <v>27</v>
      </c>
      <c r="B1" s="110"/>
      <c r="C1" s="12"/>
      <c r="D1" s="12"/>
      <c r="E1" s="12"/>
      <c r="F1" s="12"/>
      <c r="G1" s="12"/>
      <c r="H1" s="12"/>
      <c r="I1" s="12"/>
      <c r="J1" s="12"/>
      <c r="K1" s="12"/>
      <c r="L1" s="12"/>
      <c r="M1" s="12"/>
      <c r="N1" s="12"/>
    </row>
    <row r="2" spans="1:14" x14ac:dyDescent="0.25">
      <c r="A2" s="12"/>
      <c r="B2" s="12"/>
      <c r="C2" s="12"/>
      <c r="D2" s="12"/>
      <c r="E2" s="12"/>
      <c r="F2" s="12"/>
      <c r="G2" s="12"/>
      <c r="H2" s="12"/>
      <c r="I2" s="12"/>
      <c r="J2" s="12"/>
      <c r="K2" s="12"/>
      <c r="L2" s="12"/>
      <c r="M2" s="12"/>
      <c r="N2" s="12"/>
    </row>
    <row r="3" spans="1:14" ht="21" x14ac:dyDescent="0.25">
      <c r="A3" s="12"/>
      <c r="B3" s="12"/>
      <c r="C3" s="113" t="s">
        <v>28</v>
      </c>
      <c r="D3" s="113"/>
      <c r="E3" s="113"/>
      <c r="F3" s="113"/>
      <c r="G3" s="113"/>
      <c r="H3" s="113"/>
      <c r="I3" s="113"/>
      <c r="J3" s="113"/>
      <c r="K3" s="12"/>
      <c r="L3" s="12"/>
      <c r="M3" s="12"/>
      <c r="N3" s="12"/>
    </row>
    <row r="4" spans="1:14" x14ac:dyDescent="0.25">
      <c r="A4" s="12"/>
      <c r="B4" s="12"/>
      <c r="C4" s="12"/>
      <c r="D4" s="12"/>
      <c r="E4" s="12"/>
      <c r="F4" s="12"/>
      <c r="G4" s="12"/>
      <c r="H4" s="12"/>
      <c r="I4" s="12"/>
      <c r="J4" s="12"/>
      <c r="K4" s="12"/>
      <c r="L4" s="12"/>
      <c r="M4" s="12"/>
      <c r="N4" s="12"/>
    </row>
    <row r="5" spans="1:14" ht="21" x14ac:dyDescent="0.25">
      <c r="A5" s="112" t="s">
        <v>16</v>
      </c>
      <c r="B5" s="112"/>
      <c r="C5" s="112"/>
      <c r="D5" s="112"/>
      <c r="E5" s="112"/>
      <c r="F5" s="112"/>
      <c r="G5" s="112"/>
      <c r="H5" s="112"/>
      <c r="I5" s="112"/>
      <c r="J5" s="112"/>
      <c r="K5" s="112"/>
      <c r="L5" s="112"/>
      <c r="M5" s="112"/>
      <c r="N5" s="112"/>
    </row>
    <row r="6" spans="1:14" x14ac:dyDescent="0.25">
      <c r="A6" s="101"/>
      <c r="B6" s="101"/>
      <c r="C6" s="101"/>
      <c r="D6" s="101"/>
      <c r="E6" s="101"/>
      <c r="F6" s="101"/>
      <c r="G6" s="101"/>
      <c r="H6" s="101"/>
      <c r="I6" s="101"/>
      <c r="J6" s="101"/>
      <c r="K6" s="101"/>
      <c r="L6" s="101"/>
      <c r="M6" s="101"/>
      <c r="N6" s="101"/>
    </row>
    <row r="7" spans="1:14" ht="31.5" customHeight="1" x14ac:dyDescent="0.25">
      <c r="A7" s="108" t="s">
        <v>169</v>
      </c>
      <c r="B7" s="108"/>
      <c r="C7" s="108"/>
      <c r="D7" s="108"/>
      <c r="E7" s="108"/>
      <c r="F7" s="108"/>
      <c r="G7" s="108"/>
      <c r="H7" s="108"/>
      <c r="I7" s="108"/>
      <c r="J7" s="108"/>
      <c r="K7" s="108"/>
      <c r="L7" s="108"/>
      <c r="M7" s="108"/>
      <c r="N7" s="108"/>
    </row>
    <row r="8" spans="1:14" x14ac:dyDescent="0.25">
      <c r="A8" s="101"/>
      <c r="B8" s="101"/>
      <c r="C8" s="101"/>
      <c r="D8" s="101"/>
      <c r="E8" s="101"/>
      <c r="F8" s="101"/>
      <c r="G8" s="101"/>
      <c r="H8" s="101"/>
      <c r="I8" s="101"/>
      <c r="J8" s="101"/>
      <c r="K8" s="101"/>
      <c r="L8" s="101"/>
      <c r="M8" s="101"/>
      <c r="N8" s="101"/>
    </row>
    <row r="9" spans="1:14" x14ac:dyDescent="0.25">
      <c r="A9" s="108" t="s">
        <v>63</v>
      </c>
      <c r="B9" s="108"/>
      <c r="C9" s="108"/>
      <c r="D9" s="108"/>
      <c r="E9" s="108"/>
      <c r="F9" s="108"/>
      <c r="G9" s="108"/>
      <c r="H9" s="108"/>
      <c r="I9" s="108"/>
      <c r="J9" s="108"/>
      <c r="K9" s="108"/>
      <c r="L9" s="108"/>
      <c r="M9" s="108"/>
      <c r="N9" s="108"/>
    </row>
    <row r="10" spans="1:14" x14ac:dyDescent="0.25">
      <c r="A10" s="101"/>
      <c r="B10" s="101"/>
      <c r="C10" s="101"/>
      <c r="D10" s="101"/>
      <c r="E10" s="101"/>
      <c r="F10" s="101"/>
      <c r="G10" s="101"/>
      <c r="H10" s="101"/>
      <c r="I10" s="101"/>
      <c r="J10" s="101"/>
      <c r="K10" s="101"/>
      <c r="L10" s="101"/>
      <c r="M10" s="101"/>
      <c r="N10" s="101"/>
    </row>
    <row r="11" spans="1:14" ht="18.75" x14ac:dyDescent="0.25">
      <c r="A11" s="109" t="s">
        <v>64</v>
      </c>
      <c r="B11" s="109"/>
      <c r="C11" s="109"/>
      <c r="D11" s="109"/>
      <c r="E11" s="109"/>
      <c r="F11" s="109"/>
      <c r="G11" s="109"/>
      <c r="H11" s="109"/>
      <c r="I11" s="109"/>
      <c r="J11" s="109"/>
      <c r="K11" s="109"/>
      <c r="L11" s="109"/>
      <c r="M11" s="109"/>
      <c r="N11" s="109"/>
    </row>
    <row r="12" spans="1:14" x14ac:dyDescent="0.25">
      <c r="A12" s="101"/>
      <c r="B12" s="101"/>
      <c r="C12" s="101"/>
      <c r="D12" s="101"/>
      <c r="E12" s="101"/>
      <c r="F12" s="101"/>
      <c r="G12" s="101"/>
      <c r="H12" s="101"/>
      <c r="I12" s="101"/>
      <c r="J12" s="101"/>
      <c r="K12" s="101"/>
      <c r="L12" s="101"/>
      <c r="M12" s="101"/>
      <c r="N12" s="101"/>
    </row>
    <row r="13" spans="1:14" x14ac:dyDescent="0.25">
      <c r="A13" s="106" t="s">
        <v>65</v>
      </c>
      <c r="B13" s="106"/>
      <c r="C13" s="106"/>
      <c r="D13" s="106"/>
      <c r="E13" s="106"/>
      <c r="F13" s="106"/>
      <c r="G13" s="106"/>
      <c r="H13" s="106"/>
      <c r="I13" s="106"/>
      <c r="J13" s="106"/>
      <c r="K13" s="106"/>
      <c r="L13" s="106"/>
      <c r="M13" s="106"/>
      <c r="N13" s="106"/>
    </row>
    <row r="14" spans="1:14" x14ac:dyDescent="0.25">
      <c r="A14" s="106" t="s">
        <v>84</v>
      </c>
      <c r="B14" s="106"/>
      <c r="C14" s="106"/>
      <c r="D14" s="106"/>
      <c r="E14" s="106"/>
      <c r="F14" s="106"/>
      <c r="G14" s="106"/>
      <c r="H14" s="106"/>
      <c r="I14" s="106"/>
      <c r="J14" s="106"/>
      <c r="K14" s="106"/>
      <c r="L14" s="106"/>
      <c r="M14" s="106"/>
      <c r="N14" s="106"/>
    </row>
    <row r="15" spans="1:14" x14ac:dyDescent="0.25">
      <c r="A15" s="106" t="s">
        <v>85</v>
      </c>
      <c r="B15" s="106"/>
      <c r="C15" s="106"/>
      <c r="D15" s="106"/>
      <c r="E15" s="106"/>
      <c r="F15" s="106"/>
      <c r="G15" s="106"/>
      <c r="H15" s="106"/>
      <c r="I15" s="106"/>
      <c r="J15" s="106"/>
      <c r="K15" s="106"/>
      <c r="L15" s="106"/>
      <c r="M15" s="106"/>
      <c r="N15" s="106"/>
    </row>
    <row r="16" spans="1:14" x14ac:dyDescent="0.25">
      <c r="A16" s="106" t="s">
        <v>87</v>
      </c>
      <c r="B16" s="106"/>
      <c r="C16" s="106"/>
      <c r="D16" s="106"/>
      <c r="E16" s="106"/>
      <c r="F16" s="106"/>
      <c r="G16" s="106"/>
      <c r="H16" s="106"/>
      <c r="I16" s="106"/>
      <c r="J16" s="106"/>
      <c r="K16" s="106"/>
      <c r="L16" s="106"/>
      <c r="M16" s="106"/>
      <c r="N16" s="106"/>
    </row>
    <row r="17" spans="1:14" x14ac:dyDescent="0.25">
      <c r="A17" s="101"/>
      <c r="B17" s="101"/>
      <c r="C17" s="101"/>
      <c r="D17" s="101"/>
      <c r="E17" s="101"/>
      <c r="F17" s="101"/>
      <c r="G17" s="101"/>
      <c r="H17" s="101"/>
      <c r="I17" s="101"/>
      <c r="J17" s="101"/>
      <c r="K17" s="101"/>
      <c r="L17" s="101"/>
      <c r="M17" s="101"/>
      <c r="N17" s="101"/>
    </row>
    <row r="18" spans="1:14" ht="24.95" customHeight="1" x14ac:dyDescent="0.25">
      <c r="A18" s="111" t="s">
        <v>66</v>
      </c>
      <c r="B18" s="111"/>
      <c r="C18" s="111"/>
      <c r="D18" s="111"/>
      <c r="E18" s="111"/>
      <c r="F18" s="111"/>
      <c r="G18" s="111"/>
      <c r="H18" s="111"/>
      <c r="I18" s="111"/>
      <c r="J18" s="111"/>
      <c r="K18" s="111"/>
      <c r="L18" s="111"/>
      <c r="M18" s="111"/>
      <c r="N18" s="111"/>
    </row>
    <row r="19" spans="1:14" ht="15.75" customHeight="1" x14ac:dyDescent="0.25">
      <c r="A19" s="14"/>
      <c r="B19" s="104" t="s">
        <v>88</v>
      </c>
      <c r="C19" s="104"/>
      <c r="D19" s="104"/>
      <c r="E19" s="104"/>
      <c r="F19" s="104"/>
      <c r="G19" s="104"/>
      <c r="H19" s="104"/>
      <c r="I19" s="104"/>
      <c r="J19" s="104"/>
      <c r="K19" s="104"/>
      <c r="L19" s="104"/>
      <c r="M19" s="104"/>
      <c r="N19" s="104"/>
    </row>
    <row r="20" spans="1:14" x14ac:dyDescent="0.25">
      <c r="A20" s="15"/>
      <c r="B20" s="104" t="s">
        <v>89</v>
      </c>
      <c r="C20" s="104"/>
      <c r="D20" s="104"/>
      <c r="E20" s="104"/>
      <c r="F20" s="104"/>
      <c r="G20" s="104"/>
      <c r="H20" s="104"/>
      <c r="I20" s="104"/>
      <c r="J20" s="104"/>
      <c r="K20" s="104"/>
      <c r="L20" s="104"/>
      <c r="M20" s="104"/>
      <c r="N20" s="104"/>
    </row>
    <row r="21" spans="1:14" x14ac:dyDescent="0.25">
      <c r="A21" s="16"/>
      <c r="B21" s="104" t="s">
        <v>18</v>
      </c>
      <c r="C21" s="104"/>
      <c r="D21" s="104"/>
      <c r="E21" s="104"/>
      <c r="F21" s="104"/>
      <c r="G21" s="104"/>
      <c r="H21" s="104"/>
      <c r="I21" s="104"/>
      <c r="J21" s="104"/>
      <c r="K21" s="104"/>
      <c r="L21" s="104"/>
      <c r="M21" s="104"/>
      <c r="N21" s="104"/>
    </row>
    <row r="22" spans="1:14" x14ac:dyDescent="0.25">
      <c r="A22" s="17"/>
      <c r="B22" s="104" t="s">
        <v>17</v>
      </c>
      <c r="C22" s="104"/>
      <c r="D22" s="104"/>
      <c r="E22" s="104"/>
      <c r="F22" s="104"/>
      <c r="G22" s="104"/>
      <c r="H22" s="104"/>
      <c r="I22" s="104"/>
      <c r="J22" s="104"/>
      <c r="K22" s="104"/>
      <c r="L22" s="104"/>
      <c r="M22" s="104"/>
      <c r="N22" s="104"/>
    </row>
    <row r="23" spans="1:14" x14ac:dyDescent="0.25">
      <c r="A23" s="101"/>
      <c r="B23" s="101"/>
      <c r="C23" s="101"/>
      <c r="D23" s="101"/>
      <c r="E23" s="101"/>
      <c r="F23" s="101"/>
      <c r="G23" s="101"/>
      <c r="H23" s="101"/>
      <c r="I23" s="101"/>
      <c r="J23" s="101"/>
      <c r="K23" s="101"/>
      <c r="L23" s="101"/>
      <c r="M23" s="101"/>
      <c r="N23" s="101"/>
    </row>
    <row r="24" spans="1:14" x14ac:dyDescent="0.25">
      <c r="A24" s="108" t="s">
        <v>67</v>
      </c>
      <c r="B24" s="108"/>
      <c r="C24" s="108"/>
      <c r="D24" s="108"/>
      <c r="E24" s="108"/>
      <c r="F24" s="108"/>
      <c r="G24" s="108"/>
      <c r="H24" s="108"/>
      <c r="I24" s="108"/>
      <c r="J24" s="108"/>
      <c r="K24" s="108"/>
      <c r="L24" s="108"/>
      <c r="M24" s="108"/>
      <c r="N24" s="108"/>
    </row>
    <row r="25" spans="1:14" x14ac:dyDescent="0.25">
      <c r="A25" s="101"/>
      <c r="B25" s="101"/>
      <c r="C25" s="101"/>
      <c r="D25" s="101"/>
      <c r="E25" s="101"/>
      <c r="F25" s="101"/>
      <c r="G25" s="101"/>
      <c r="H25" s="101"/>
      <c r="I25" s="101"/>
      <c r="J25" s="101"/>
      <c r="K25" s="101"/>
      <c r="L25" s="101"/>
      <c r="M25" s="101"/>
      <c r="N25" s="101"/>
    </row>
    <row r="26" spans="1:14" x14ac:dyDescent="0.25">
      <c r="A26" s="106" t="s">
        <v>68</v>
      </c>
      <c r="B26" s="106"/>
      <c r="C26" s="106"/>
      <c r="D26" s="106"/>
      <c r="E26" s="106"/>
      <c r="F26" s="106"/>
      <c r="G26" s="106"/>
      <c r="H26" s="106"/>
      <c r="I26" s="106"/>
      <c r="J26" s="106"/>
      <c r="K26" s="106"/>
      <c r="L26" s="106"/>
      <c r="M26" s="106"/>
      <c r="N26" s="106"/>
    </row>
    <row r="27" spans="1:14" x14ac:dyDescent="0.25">
      <c r="A27" s="106" t="s">
        <v>71</v>
      </c>
      <c r="B27" s="106"/>
      <c r="C27" s="106"/>
      <c r="D27" s="106"/>
      <c r="E27" s="106"/>
      <c r="F27" s="106"/>
      <c r="G27" s="106"/>
      <c r="H27" s="106"/>
      <c r="I27" s="106"/>
      <c r="J27" s="106"/>
      <c r="K27" s="106"/>
      <c r="L27" s="106"/>
      <c r="M27" s="106"/>
      <c r="N27" s="106"/>
    </row>
    <row r="28" spans="1:14" x14ac:dyDescent="0.25">
      <c r="A28" s="101"/>
      <c r="B28" s="101"/>
      <c r="C28" s="101"/>
      <c r="D28" s="101"/>
      <c r="E28" s="101"/>
      <c r="F28" s="101"/>
      <c r="G28" s="101"/>
      <c r="H28" s="101"/>
      <c r="I28" s="101"/>
      <c r="J28" s="101"/>
      <c r="K28" s="101"/>
      <c r="L28" s="101"/>
      <c r="M28" s="101"/>
      <c r="N28" s="101"/>
    </row>
    <row r="29" spans="1:14" x14ac:dyDescent="0.25">
      <c r="A29" s="106" t="s">
        <v>69</v>
      </c>
      <c r="B29" s="106"/>
      <c r="C29" s="106"/>
      <c r="D29" s="106"/>
      <c r="E29" s="106"/>
      <c r="F29" s="106"/>
      <c r="G29" s="106"/>
      <c r="H29" s="106"/>
      <c r="I29" s="106"/>
      <c r="J29" s="106"/>
      <c r="K29" s="106"/>
      <c r="L29" s="106"/>
      <c r="M29" s="106"/>
      <c r="N29" s="106"/>
    </row>
    <row r="30" spans="1:14" x14ac:dyDescent="0.25">
      <c r="A30" s="106" t="s">
        <v>70</v>
      </c>
      <c r="B30" s="106"/>
      <c r="C30" s="106"/>
      <c r="D30" s="106"/>
      <c r="E30" s="106"/>
      <c r="F30" s="106"/>
      <c r="G30" s="106"/>
      <c r="H30" s="106"/>
      <c r="I30" s="106"/>
      <c r="J30" s="106"/>
      <c r="K30" s="106"/>
      <c r="L30" s="106"/>
      <c r="M30" s="106"/>
      <c r="N30" s="106"/>
    </row>
    <row r="31" spans="1:14" x14ac:dyDescent="0.25">
      <c r="A31" s="101"/>
      <c r="B31" s="101"/>
      <c r="C31" s="101"/>
      <c r="D31" s="101"/>
      <c r="E31" s="101"/>
      <c r="F31" s="101"/>
      <c r="G31" s="101"/>
      <c r="H31" s="101"/>
      <c r="I31" s="101"/>
      <c r="J31" s="101"/>
      <c r="K31" s="101"/>
      <c r="L31" s="101"/>
      <c r="M31" s="101"/>
      <c r="N31" s="101"/>
    </row>
    <row r="32" spans="1:14" ht="24.95" customHeight="1" x14ac:dyDescent="0.25">
      <c r="A32" s="109" t="s">
        <v>72</v>
      </c>
      <c r="B32" s="109"/>
      <c r="C32" s="109"/>
      <c r="D32" s="109"/>
      <c r="E32" s="109"/>
      <c r="F32" s="109"/>
      <c r="G32" s="109"/>
      <c r="H32" s="109"/>
      <c r="I32" s="109"/>
      <c r="J32" s="109"/>
      <c r="K32" s="109"/>
      <c r="L32" s="109"/>
      <c r="M32" s="109"/>
      <c r="N32" s="109"/>
    </row>
    <row r="33" spans="1:14" x14ac:dyDescent="0.25">
      <c r="A33" s="108" t="s">
        <v>73</v>
      </c>
      <c r="B33" s="108"/>
      <c r="C33" s="108"/>
      <c r="D33" s="108"/>
      <c r="E33" s="108"/>
      <c r="F33" s="108"/>
      <c r="G33" s="108"/>
      <c r="H33" s="108"/>
      <c r="I33" s="108"/>
      <c r="J33" s="108"/>
      <c r="K33" s="108"/>
      <c r="L33" s="108"/>
      <c r="M33" s="108"/>
      <c r="N33" s="108"/>
    </row>
    <row r="34" spans="1:14" x14ac:dyDescent="0.25">
      <c r="A34" s="101"/>
      <c r="B34" s="101"/>
      <c r="C34" s="101"/>
      <c r="D34" s="101"/>
      <c r="E34" s="101"/>
      <c r="F34" s="101"/>
      <c r="G34" s="101"/>
      <c r="H34" s="101"/>
      <c r="I34" s="101"/>
      <c r="J34" s="101"/>
      <c r="K34" s="101"/>
      <c r="L34" s="101"/>
      <c r="M34" s="101"/>
      <c r="N34" s="101"/>
    </row>
    <row r="35" spans="1:14" ht="15" customHeight="1" x14ac:dyDescent="0.25">
      <c r="A35" s="108" t="s">
        <v>74</v>
      </c>
      <c r="B35" s="108"/>
      <c r="C35" s="108"/>
      <c r="D35" s="108"/>
      <c r="E35" s="108"/>
      <c r="F35" s="108"/>
      <c r="G35" s="108"/>
      <c r="H35" s="108"/>
      <c r="I35" s="108"/>
      <c r="J35" s="108"/>
      <c r="K35" s="108"/>
      <c r="L35" s="108"/>
      <c r="M35" s="108"/>
      <c r="N35" s="108"/>
    </row>
    <row r="36" spans="1:14" x14ac:dyDescent="0.25">
      <c r="A36" s="101"/>
      <c r="B36" s="101"/>
      <c r="C36" s="101"/>
      <c r="D36" s="101"/>
      <c r="E36" s="101"/>
      <c r="F36" s="101"/>
      <c r="G36" s="101"/>
      <c r="H36" s="101"/>
      <c r="I36" s="101"/>
      <c r="J36" s="101"/>
      <c r="K36" s="101"/>
      <c r="L36" s="101"/>
      <c r="M36" s="101"/>
      <c r="N36" s="101"/>
    </row>
    <row r="37" spans="1:14" x14ac:dyDescent="0.25">
      <c r="A37" s="108" t="s">
        <v>170</v>
      </c>
      <c r="B37" s="108"/>
      <c r="C37" s="108"/>
      <c r="D37" s="108"/>
      <c r="E37" s="108"/>
      <c r="F37" s="108"/>
      <c r="G37" s="108"/>
      <c r="H37" s="108"/>
      <c r="I37" s="108"/>
      <c r="J37" s="108"/>
      <c r="K37" s="108"/>
      <c r="L37" s="108"/>
      <c r="M37" s="108"/>
      <c r="N37" s="108"/>
    </row>
    <row r="38" spans="1:14" x14ac:dyDescent="0.25">
      <c r="A38" s="101"/>
      <c r="B38" s="101"/>
      <c r="C38" s="101"/>
      <c r="D38" s="101"/>
      <c r="E38" s="101"/>
      <c r="F38" s="101"/>
      <c r="G38" s="101"/>
      <c r="H38" s="101"/>
      <c r="I38" s="101"/>
      <c r="J38" s="101"/>
      <c r="K38" s="101"/>
      <c r="L38" s="101"/>
      <c r="M38" s="101"/>
      <c r="N38" s="101"/>
    </row>
    <row r="39" spans="1:14" ht="33.75" customHeight="1" x14ac:dyDescent="0.25">
      <c r="A39" s="108" t="s">
        <v>90</v>
      </c>
      <c r="B39" s="108"/>
      <c r="C39" s="108"/>
      <c r="D39" s="108"/>
      <c r="E39" s="108"/>
      <c r="F39" s="108"/>
      <c r="G39" s="108"/>
      <c r="H39" s="108"/>
      <c r="I39" s="108"/>
      <c r="J39" s="108"/>
      <c r="K39" s="108"/>
      <c r="L39" s="108"/>
      <c r="M39" s="108"/>
      <c r="N39" s="108"/>
    </row>
    <row r="40" spans="1:14" x14ac:dyDescent="0.25">
      <c r="A40" s="101"/>
      <c r="B40" s="101"/>
      <c r="C40" s="101"/>
      <c r="D40" s="101"/>
      <c r="E40" s="101"/>
      <c r="F40" s="101"/>
      <c r="G40" s="101"/>
      <c r="H40" s="101"/>
      <c r="I40" s="101"/>
      <c r="J40" s="101"/>
      <c r="K40" s="101"/>
      <c r="L40" s="101"/>
      <c r="M40" s="101"/>
      <c r="N40" s="101"/>
    </row>
    <row r="41" spans="1:14" x14ac:dyDescent="0.25">
      <c r="A41" s="108" t="s">
        <v>137</v>
      </c>
      <c r="B41" s="108"/>
      <c r="C41" s="108"/>
      <c r="D41" s="108"/>
      <c r="E41" s="108"/>
      <c r="F41" s="108"/>
      <c r="G41" s="108"/>
      <c r="H41" s="108"/>
      <c r="I41" s="108"/>
      <c r="J41" s="108"/>
      <c r="K41" s="108"/>
      <c r="L41" s="108"/>
      <c r="M41" s="108"/>
      <c r="N41" s="108"/>
    </row>
    <row r="42" spans="1:14" x14ac:dyDescent="0.25">
      <c r="A42" s="106" t="s">
        <v>75</v>
      </c>
      <c r="B42" s="106"/>
      <c r="C42" s="106"/>
      <c r="D42" s="106"/>
      <c r="E42" s="106"/>
      <c r="F42" s="106"/>
      <c r="G42" s="106"/>
      <c r="H42" s="106"/>
      <c r="I42" s="106"/>
      <c r="J42" s="106"/>
      <c r="K42" s="106"/>
      <c r="L42" s="106"/>
      <c r="M42" s="106"/>
      <c r="N42" s="106"/>
    </row>
    <row r="43" spans="1:14" ht="15.75" thickBot="1" x14ac:dyDescent="0.3">
      <c r="A43" s="12"/>
      <c r="B43" s="12"/>
      <c r="C43" s="12"/>
      <c r="D43" s="12"/>
      <c r="E43" s="12"/>
      <c r="F43" s="12"/>
      <c r="G43" s="12"/>
      <c r="H43" s="12"/>
      <c r="I43" s="12"/>
      <c r="J43" s="12"/>
      <c r="K43" s="12"/>
      <c r="L43" s="12"/>
      <c r="M43" s="12"/>
      <c r="N43" s="12"/>
    </row>
    <row r="44" spans="1:14" ht="15" customHeight="1" x14ac:dyDescent="0.25">
      <c r="A44" s="90" t="s">
        <v>21</v>
      </c>
      <c r="B44" s="91"/>
      <c r="C44" s="92"/>
      <c r="D44" s="90" t="s">
        <v>22</v>
      </c>
      <c r="E44" s="92"/>
      <c r="F44" s="90" t="s">
        <v>94</v>
      </c>
      <c r="G44" s="93"/>
      <c r="H44" s="12"/>
      <c r="I44" s="12"/>
      <c r="J44" s="12"/>
      <c r="K44" s="12"/>
      <c r="L44" s="12"/>
      <c r="M44" s="12"/>
      <c r="N44" s="12"/>
    </row>
    <row r="45" spans="1:14" ht="15.75" thickBot="1" x14ac:dyDescent="0.3">
      <c r="A45" s="96" t="s">
        <v>138</v>
      </c>
      <c r="B45" s="97"/>
      <c r="C45" s="98"/>
      <c r="D45" s="96" t="s">
        <v>95</v>
      </c>
      <c r="E45" s="98"/>
      <c r="F45" s="94"/>
      <c r="G45" s="95"/>
      <c r="H45" s="12"/>
      <c r="I45" s="12"/>
      <c r="J45" s="12"/>
      <c r="K45" s="12"/>
      <c r="L45" s="12"/>
      <c r="M45" s="12"/>
      <c r="N45" s="12"/>
    </row>
    <row r="46" spans="1:14" ht="15.75" thickBot="1" x14ac:dyDescent="0.3">
      <c r="A46" s="87" t="s">
        <v>96</v>
      </c>
      <c r="B46" s="88"/>
      <c r="C46" s="89"/>
      <c r="D46" s="87" t="s">
        <v>97</v>
      </c>
      <c r="E46" s="89"/>
      <c r="F46" s="87" t="s">
        <v>98</v>
      </c>
      <c r="G46" s="89"/>
      <c r="H46" s="12"/>
      <c r="I46" s="12"/>
      <c r="J46" s="12"/>
      <c r="K46" s="12"/>
      <c r="L46" s="12"/>
      <c r="M46" s="12"/>
      <c r="N46" s="12"/>
    </row>
    <row r="47" spans="1:14" ht="15.75" thickBot="1" x14ac:dyDescent="0.3">
      <c r="A47" s="87" t="s">
        <v>99</v>
      </c>
      <c r="B47" s="88"/>
      <c r="C47" s="89"/>
      <c r="D47" s="87" t="s">
        <v>100</v>
      </c>
      <c r="E47" s="89"/>
      <c r="F47" s="87" t="s">
        <v>101</v>
      </c>
      <c r="G47" s="89"/>
      <c r="H47" s="12"/>
      <c r="I47" s="12"/>
      <c r="J47" s="12"/>
      <c r="K47" s="12"/>
      <c r="L47" s="12"/>
      <c r="M47" s="12"/>
      <c r="N47" s="12"/>
    </row>
    <row r="48" spans="1:14" ht="15.75" thickBot="1" x14ac:dyDescent="0.3">
      <c r="A48" s="87" t="s">
        <v>102</v>
      </c>
      <c r="B48" s="88"/>
      <c r="C48" s="89"/>
      <c r="D48" s="87" t="s">
        <v>103</v>
      </c>
      <c r="E48" s="89"/>
      <c r="F48" s="87" t="s">
        <v>104</v>
      </c>
      <c r="G48" s="89"/>
      <c r="H48" s="12"/>
      <c r="I48" s="12"/>
      <c r="J48" s="12"/>
      <c r="K48" s="12"/>
      <c r="L48" s="12"/>
      <c r="M48" s="12"/>
      <c r="N48" s="12"/>
    </row>
    <row r="49" spans="1:14" ht="15.75" thickBot="1" x14ac:dyDescent="0.3">
      <c r="A49" s="87" t="s">
        <v>105</v>
      </c>
      <c r="B49" s="88"/>
      <c r="C49" s="89"/>
      <c r="D49" s="87" t="s">
        <v>106</v>
      </c>
      <c r="E49" s="89"/>
      <c r="F49" s="87" t="s">
        <v>107</v>
      </c>
      <c r="G49" s="89"/>
      <c r="H49" s="12"/>
      <c r="I49" s="12"/>
      <c r="J49" s="12"/>
      <c r="K49" s="12"/>
      <c r="L49" s="12"/>
      <c r="M49" s="12"/>
      <c r="N49" s="12"/>
    </row>
    <row r="50" spans="1:14" ht="15.75" thickBot="1" x14ac:dyDescent="0.3">
      <c r="A50" s="87" t="s">
        <v>108</v>
      </c>
      <c r="B50" s="88"/>
      <c r="C50" s="89"/>
      <c r="D50" s="87" t="s">
        <v>109</v>
      </c>
      <c r="E50" s="89"/>
      <c r="F50" s="87" t="s">
        <v>110</v>
      </c>
      <c r="G50" s="89"/>
      <c r="H50" s="12"/>
      <c r="I50" s="12"/>
      <c r="J50" s="12"/>
      <c r="K50" s="12"/>
      <c r="L50" s="12"/>
      <c r="M50" s="12"/>
      <c r="N50" s="12"/>
    </row>
    <row r="51" spans="1:14" ht="15.75" thickBot="1" x14ac:dyDescent="0.3">
      <c r="A51" s="87" t="s">
        <v>111</v>
      </c>
      <c r="B51" s="88"/>
      <c r="C51" s="89"/>
      <c r="D51" s="87" t="s">
        <v>112</v>
      </c>
      <c r="E51" s="89"/>
      <c r="F51" s="87" t="s">
        <v>113</v>
      </c>
      <c r="G51" s="89"/>
      <c r="H51" s="12"/>
      <c r="I51" s="12"/>
      <c r="J51" s="12"/>
      <c r="K51" s="12"/>
      <c r="L51" s="12"/>
      <c r="M51" s="12"/>
      <c r="N51" s="12"/>
    </row>
    <row r="52" spans="1:14" ht="15.75" thickBot="1" x14ac:dyDescent="0.3">
      <c r="A52" s="87" t="s">
        <v>114</v>
      </c>
      <c r="B52" s="88"/>
      <c r="C52" s="89"/>
      <c r="D52" s="87" t="s">
        <v>115</v>
      </c>
      <c r="E52" s="89"/>
      <c r="F52" s="87" t="s">
        <v>116</v>
      </c>
      <c r="G52" s="89"/>
      <c r="H52" s="12"/>
      <c r="I52" s="12"/>
      <c r="J52" s="12"/>
      <c r="K52" s="12"/>
      <c r="L52" s="12"/>
      <c r="M52" s="12"/>
      <c r="N52" s="12"/>
    </row>
    <row r="53" spans="1:14" ht="15.75" thickBot="1" x14ac:dyDescent="0.3">
      <c r="A53" s="87" t="s">
        <v>117</v>
      </c>
      <c r="B53" s="88"/>
      <c r="C53" s="89"/>
      <c r="D53" s="87" t="s">
        <v>118</v>
      </c>
      <c r="E53" s="89"/>
      <c r="F53" s="87" t="s">
        <v>119</v>
      </c>
      <c r="G53" s="89"/>
      <c r="H53" s="12"/>
      <c r="I53" s="12"/>
      <c r="J53" s="12"/>
      <c r="K53" s="12"/>
      <c r="L53" s="12"/>
      <c r="M53" s="12"/>
      <c r="N53" s="12"/>
    </row>
    <row r="54" spans="1:14" ht="15.75" thickBot="1" x14ac:dyDescent="0.3">
      <c r="A54" s="87" t="s">
        <v>120</v>
      </c>
      <c r="B54" s="88"/>
      <c r="C54" s="89"/>
      <c r="D54" s="87" t="s">
        <v>121</v>
      </c>
      <c r="E54" s="89"/>
      <c r="F54" s="87" t="s">
        <v>122</v>
      </c>
      <c r="G54" s="89"/>
      <c r="H54" s="12"/>
      <c r="I54" s="12"/>
      <c r="J54" s="12"/>
      <c r="K54" s="12"/>
      <c r="L54" s="12"/>
      <c r="M54" s="12"/>
      <c r="N54" s="12"/>
    </row>
    <row r="55" spans="1:14" ht="15.75" thickBot="1" x14ac:dyDescent="0.3">
      <c r="A55" s="87" t="s">
        <v>123</v>
      </c>
      <c r="B55" s="88"/>
      <c r="C55" s="89"/>
      <c r="D55" s="87" t="s">
        <v>124</v>
      </c>
      <c r="E55" s="89"/>
      <c r="F55" s="87" t="s">
        <v>125</v>
      </c>
      <c r="G55" s="89"/>
      <c r="H55" s="12"/>
      <c r="I55" s="12"/>
      <c r="J55" s="12"/>
      <c r="K55" s="12"/>
      <c r="L55" s="12"/>
      <c r="M55" s="12"/>
      <c r="N55" s="12"/>
    </row>
    <row r="56" spans="1:14" ht="15.75" thickBot="1" x14ac:dyDescent="0.3">
      <c r="A56" s="87" t="s">
        <v>126</v>
      </c>
      <c r="B56" s="88"/>
      <c r="C56" s="89"/>
      <c r="D56" s="87" t="s">
        <v>127</v>
      </c>
      <c r="E56" s="89"/>
      <c r="F56" s="87" t="s">
        <v>128</v>
      </c>
      <c r="G56" s="89"/>
      <c r="H56" s="12"/>
      <c r="I56" s="12"/>
      <c r="J56" s="12"/>
      <c r="K56" s="12"/>
      <c r="L56" s="12"/>
      <c r="M56" s="12"/>
      <c r="N56" s="12"/>
    </row>
    <row r="57" spans="1:14" ht="15.75" thickBot="1" x14ac:dyDescent="0.3">
      <c r="A57" s="87" t="s">
        <v>129</v>
      </c>
      <c r="B57" s="88"/>
      <c r="C57" s="89"/>
      <c r="D57" s="87" t="s">
        <v>130</v>
      </c>
      <c r="E57" s="89"/>
      <c r="F57" s="87" t="s">
        <v>131</v>
      </c>
      <c r="G57" s="89"/>
      <c r="H57" s="12"/>
      <c r="I57" s="12"/>
      <c r="J57" s="12"/>
      <c r="K57" s="12"/>
      <c r="L57" s="12"/>
      <c r="M57" s="12"/>
      <c r="N57" s="12"/>
    </row>
    <row r="58" spans="1:14" x14ac:dyDescent="0.25">
      <c r="A58" s="12"/>
      <c r="B58" s="12"/>
      <c r="C58" s="12"/>
      <c r="D58" s="12"/>
      <c r="E58" s="12"/>
      <c r="F58" s="12"/>
      <c r="G58" s="12"/>
      <c r="H58" s="12"/>
      <c r="I58" s="12"/>
      <c r="J58" s="12"/>
      <c r="K58" s="12"/>
      <c r="L58" s="12"/>
      <c r="M58" s="12"/>
      <c r="N58" s="12"/>
    </row>
    <row r="59" spans="1:14" ht="15" customHeight="1" x14ac:dyDescent="0.25">
      <c r="A59" s="102" t="s">
        <v>139</v>
      </c>
      <c r="B59" s="102"/>
      <c r="C59" s="102"/>
      <c r="D59" s="102"/>
      <c r="E59" s="102"/>
      <c r="F59" s="102"/>
      <c r="G59" s="102"/>
      <c r="H59" s="102"/>
      <c r="I59" s="102"/>
      <c r="J59" s="102"/>
      <c r="K59" s="102"/>
      <c r="L59" s="102"/>
      <c r="M59" s="102"/>
      <c r="N59" s="102"/>
    </row>
    <row r="60" spans="1:14" x14ac:dyDescent="0.25">
      <c r="A60" s="101"/>
      <c r="B60" s="101"/>
      <c r="C60" s="101"/>
      <c r="D60" s="101"/>
      <c r="E60" s="101"/>
      <c r="F60" s="101"/>
      <c r="G60" s="101"/>
      <c r="H60" s="101"/>
      <c r="I60" s="101"/>
      <c r="J60" s="101"/>
      <c r="K60" s="101"/>
      <c r="L60" s="101"/>
      <c r="M60" s="101"/>
      <c r="N60" s="101"/>
    </row>
    <row r="61" spans="1:14" x14ac:dyDescent="0.25">
      <c r="A61" s="102" t="s">
        <v>140</v>
      </c>
      <c r="B61" s="102"/>
      <c r="C61" s="102"/>
      <c r="D61" s="102"/>
      <c r="E61" s="102"/>
      <c r="F61" s="102"/>
      <c r="G61" s="102"/>
      <c r="H61" s="102"/>
      <c r="I61" s="102"/>
      <c r="J61" s="102"/>
      <c r="K61" s="102"/>
      <c r="L61" s="102"/>
      <c r="M61" s="102"/>
      <c r="N61" s="102"/>
    </row>
    <row r="62" spans="1:14" x14ac:dyDescent="0.25">
      <c r="A62" s="101"/>
      <c r="B62" s="101"/>
      <c r="C62" s="101"/>
      <c r="D62" s="101"/>
      <c r="E62" s="101"/>
      <c r="F62" s="101"/>
      <c r="G62" s="101"/>
      <c r="H62" s="101"/>
      <c r="I62" s="101"/>
      <c r="J62" s="101"/>
      <c r="K62" s="101"/>
      <c r="L62" s="101"/>
      <c r="M62" s="101"/>
      <c r="N62" s="101"/>
    </row>
    <row r="63" spans="1:14" ht="30.75" customHeight="1" x14ac:dyDescent="0.25">
      <c r="A63" s="103" t="s">
        <v>171</v>
      </c>
      <c r="B63" s="103"/>
      <c r="C63" s="103"/>
      <c r="D63" s="103"/>
      <c r="E63" s="103"/>
      <c r="F63" s="103"/>
      <c r="G63" s="103"/>
      <c r="H63" s="103"/>
      <c r="I63" s="103"/>
      <c r="J63" s="103"/>
      <c r="K63" s="103"/>
      <c r="L63" s="103"/>
      <c r="M63" s="103"/>
      <c r="N63" s="103"/>
    </row>
    <row r="64" spans="1:14" x14ac:dyDescent="0.25">
      <c r="A64" s="101"/>
      <c r="B64" s="101"/>
      <c r="C64" s="101"/>
      <c r="D64" s="101"/>
      <c r="E64" s="101"/>
      <c r="F64" s="101"/>
      <c r="G64" s="101"/>
      <c r="H64" s="101"/>
      <c r="I64" s="101"/>
      <c r="J64" s="101"/>
      <c r="K64" s="101"/>
      <c r="L64" s="101"/>
      <c r="M64" s="101"/>
      <c r="N64" s="101"/>
    </row>
    <row r="65" spans="1:14" x14ac:dyDescent="0.25">
      <c r="A65" s="102" t="s">
        <v>172</v>
      </c>
      <c r="B65" s="102"/>
      <c r="C65" s="102"/>
      <c r="D65" s="102"/>
      <c r="E65" s="102"/>
      <c r="F65" s="102"/>
      <c r="G65" s="102"/>
      <c r="H65" s="102"/>
      <c r="I65" s="102"/>
      <c r="J65" s="102"/>
      <c r="K65" s="102"/>
      <c r="L65" s="102"/>
      <c r="M65" s="102"/>
      <c r="N65" s="102"/>
    </row>
    <row r="66" spans="1:14" x14ac:dyDescent="0.25">
      <c r="A66" s="104" t="s">
        <v>76</v>
      </c>
      <c r="B66" s="104"/>
      <c r="C66" s="104"/>
      <c r="D66" s="104"/>
      <c r="E66" s="104"/>
      <c r="F66" s="104"/>
      <c r="G66" s="104"/>
      <c r="H66" s="104"/>
      <c r="I66" s="104"/>
      <c r="J66" s="104"/>
      <c r="K66" s="104"/>
      <c r="L66" s="104"/>
      <c r="M66" s="104"/>
      <c r="N66" s="104"/>
    </row>
    <row r="67" spans="1:14" x14ac:dyDescent="0.25">
      <c r="A67" s="105" t="s">
        <v>77</v>
      </c>
      <c r="B67" s="104"/>
      <c r="C67" s="104"/>
      <c r="D67" s="104"/>
      <c r="E67" s="104"/>
      <c r="F67" s="104"/>
      <c r="G67" s="104"/>
      <c r="H67" s="104"/>
      <c r="I67" s="104"/>
      <c r="J67" s="104"/>
      <c r="K67" s="104"/>
      <c r="L67" s="104"/>
      <c r="M67" s="104"/>
      <c r="N67" s="104"/>
    </row>
    <row r="68" spans="1:14" x14ac:dyDescent="0.25">
      <c r="A68" s="104" t="s">
        <v>78</v>
      </c>
      <c r="B68" s="104"/>
      <c r="C68" s="104"/>
      <c r="D68" s="104"/>
      <c r="E68" s="104"/>
      <c r="F68" s="104"/>
      <c r="G68" s="104"/>
      <c r="H68" s="104"/>
      <c r="I68" s="104"/>
      <c r="J68" s="104"/>
      <c r="K68" s="104"/>
      <c r="L68" s="104"/>
      <c r="M68" s="104"/>
      <c r="N68" s="104"/>
    </row>
    <row r="69" spans="1:14" x14ac:dyDescent="0.25">
      <c r="A69" s="101"/>
      <c r="B69" s="101"/>
      <c r="C69" s="101"/>
      <c r="D69" s="101"/>
      <c r="E69" s="101"/>
      <c r="F69" s="101"/>
      <c r="G69" s="101"/>
      <c r="H69" s="101"/>
      <c r="I69" s="101"/>
      <c r="J69" s="101"/>
      <c r="K69" s="101"/>
      <c r="L69" s="101"/>
      <c r="M69" s="101"/>
      <c r="N69" s="101"/>
    </row>
    <row r="70" spans="1:14" x14ac:dyDescent="0.25">
      <c r="A70" s="102" t="s">
        <v>79</v>
      </c>
      <c r="B70" s="102"/>
      <c r="C70" s="102"/>
      <c r="D70" s="102"/>
      <c r="E70" s="102"/>
      <c r="F70" s="102"/>
      <c r="G70" s="102"/>
      <c r="H70" s="102"/>
      <c r="I70" s="102"/>
      <c r="J70" s="102"/>
      <c r="K70" s="102"/>
      <c r="L70" s="102"/>
      <c r="M70" s="102"/>
      <c r="N70" s="102"/>
    </row>
    <row r="71" spans="1:14" x14ac:dyDescent="0.25">
      <c r="A71" s="104" t="s">
        <v>80</v>
      </c>
      <c r="B71" s="104"/>
      <c r="C71" s="104"/>
      <c r="D71" s="104"/>
      <c r="E71" s="104"/>
      <c r="F71" s="104"/>
      <c r="G71" s="104"/>
      <c r="H71" s="104"/>
      <c r="I71" s="104"/>
      <c r="J71" s="104"/>
      <c r="K71" s="104"/>
      <c r="L71" s="104"/>
      <c r="M71" s="104"/>
      <c r="N71" s="104"/>
    </row>
    <row r="72" spans="1:14" x14ac:dyDescent="0.25">
      <c r="A72" s="101"/>
      <c r="B72" s="101"/>
      <c r="C72" s="101"/>
      <c r="D72" s="101"/>
      <c r="E72" s="101"/>
      <c r="F72" s="101"/>
      <c r="G72" s="101"/>
      <c r="H72" s="101"/>
      <c r="I72" s="101"/>
      <c r="J72" s="101"/>
      <c r="K72" s="101"/>
      <c r="L72" s="101"/>
      <c r="M72" s="101"/>
      <c r="N72" s="101"/>
    </row>
    <row r="73" spans="1:14" x14ac:dyDescent="0.25">
      <c r="A73" s="102" t="s">
        <v>81</v>
      </c>
      <c r="B73" s="102"/>
      <c r="C73" s="102"/>
      <c r="D73" s="102"/>
      <c r="E73" s="102"/>
      <c r="F73" s="102"/>
      <c r="G73" s="102"/>
      <c r="H73" s="102"/>
      <c r="I73" s="102"/>
      <c r="J73" s="102"/>
      <c r="K73" s="102"/>
      <c r="L73" s="102"/>
      <c r="M73" s="102"/>
      <c r="N73" s="102"/>
    </row>
    <row r="74" spans="1:14" ht="20.100000000000001" customHeight="1" x14ac:dyDescent="0.25">
      <c r="A74" s="106" t="s">
        <v>82</v>
      </c>
      <c r="B74" s="106"/>
      <c r="C74" s="106"/>
      <c r="D74" s="106"/>
      <c r="E74" s="106"/>
      <c r="F74" s="106"/>
      <c r="G74" s="106"/>
      <c r="H74" s="106"/>
      <c r="I74" s="106"/>
      <c r="J74" s="106"/>
      <c r="K74" s="106"/>
      <c r="L74" s="106"/>
      <c r="M74" s="106"/>
      <c r="N74" s="106"/>
    </row>
    <row r="75" spans="1:14" x14ac:dyDescent="0.25">
      <c r="A75" s="107" t="s">
        <v>91</v>
      </c>
      <c r="B75" s="107"/>
      <c r="C75" s="107"/>
      <c r="D75" s="107"/>
      <c r="E75" s="107"/>
      <c r="F75" s="107"/>
      <c r="G75" s="107"/>
      <c r="H75" s="107"/>
      <c r="I75" s="107"/>
      <c r="J75" s="107"/>
      <c r="K75" s="107"/>
      <c r="L75" s="107"/>
      <c r="M75" s="107"/>
      <c r="N75" s="107"/>
    </row>
    <row r="76" spans="1:14" x14ac:dyDescent="0.25">
      <c r="A76" s="107"/>
      <c r="B76" s="107"/>
      <c r="C76" s="107"/>
      <c r="D76" s="107"/>
      <c r="E76" s="107"/>
      <c r="F76" s="107"/>
      <c r="G76" s="107"/>
      <c r="H76" s="107"/>
      <c r="I76" s="107"/>
      <c r="J76" s="107"/>
      <c r="K76" s="107"/>
      <c r="L76" s="107"/>
      <c r="M76" s="107"/>
      <c r="N76" s="107"/>
    </row>
    <row r="77" spans="1:14" x14ac:dyDescent="0.25">
      <c r="A77" s="102" t="s">
        <v>83</v>
      </c>
      <c r="B77" s="102"/>
      <c r="C77" s="102"/>
      <c r="D77" s="102"/>
      <c r="E77" s="102"/>
      <c r="F77" s="102"/>
      <c r="G77" s="102"/>
      <c r="H77" s="102"/>
      <c r="I77" s="102"/>
      <c r="J77" s="102"/>
      <c r="K77" s="102"/>
      <c r="L77" s="102"/>
      <c r="M77" s="102"/>
      <c r="N77" s="102"/>
    </row>
    <row r="78" spans="1:14" ht="45" customHeight="1" x14ac:dyDescent="0.25">
      <c r="A78" s="99" t="s">
        <v>92</v>
      </c>
      <c r="B78" s="99"/>
      <c r="C78" s="99"/>
      <c r="D78" s="99"/>
      <c r="E78" s="99"/>
      <c r="F78" s="99"/>
      <c r="G78" s="99"/>
      <c r="H78" s="99"/>
      <c r="I78" s="99"/>
      <c r="J78" s="99"/>
      <c r="K78" s="99"/>
      <c r="L78" s="99"/>
      <c r="M78" s="99"/>
      <c r="N78" s="99"/>
    </row>
    <row r="79" spans="1:14" x14ac:dyDescent="0.25">
      <c r="A79" s="99"/>
      <c r="B79" s="99"/>
      <c r="C79" s="99"/>
      <c r="D79" s="99"/>
      <c r="E79" s="99"/>
      <c r="F79" s="99"/>
      <c r="G79" s="99"/>
      <c r="H79" s="99"/>
      <c r="I79" s="99"/>
      <c r="J79" s="99"/>
      <c r="K79" s="99"/>
      <c r="L79" s="99"/>
      <c r="M79" s="99"/>
      <c r="N79" s="99"/>
    </row>
    <row r="80" spans="1:14" ht="31.5" customHeight="1" x14ac:dyDescent="0.25">
      <c r="A80" s="100" t="s">
        <v>93</v>
      </c>
      <c r="B80" s="100"/>
      <c r="C80" s="100"/>
      <c r="D80" s="100"/>
      <c r="E80" s="100"/>
      <c r="F80" s="100"/>
      <c r="G80" s="100"/>
      <c r="H80" s="100"/>
      <c r="I80" s="100"/>
      <c r="J80" s="100"/>
      <c r="K80" s="100"/>
      <c r="L80" s="100"/>
      <c r="M80" s="100"/>
      <c r="N80" s="100"/>
    </row>
    <row r="81" spans="1:14" x14ac:dyDescent="0.25">
      <c r="A81" s="101"/>
      <c r="B81" s="101"/>
      <c r="C81" s="101"/>
      <c r="D81" s="101"/>
      <c r="E81" s="101"/>
      <c r="F81" s="101"/>
      <c r="G81" s="101"/>
      <c r="H81" s="101"/>
      <c r="I81" s="101"/>
      <c r="J81" s="101"/>
      <c r="K81" s="101"/>
      <c r="L81" s="101"/>
      <c r="M81" s="101"/>
      <c r="N81" s="101"/>
    </row>
  </sheetData>
  <sheetProtection algorithmName="SHA-512" hashValue="bC2Mslxs8U2AGEk0GL7NzF88/bYqRjLwoZZ7i3UMveKAIIO5m1Rb/d7mDJj/8g2bKl4XYGBdjKsZ9glJhb/JUA==" saltValue="v9KWIJmIKd3x2QoqCOb5Zw==" spinCount="100000" sheet="1" objects="1" scenarios="1"/>
  <mergeCells count="104">
    <mergeCell ref="A27:N27"/>
    <mergeCell ref="A29:N29"/>
    <mergeCell ref="A30:N30"/>
    <mergeCell ref="A1:B1"/>
    <mergeCell ref="B19:N19"/>
    <mergeCell ref="B20:N20"/>
    <mergeCell ref="B21:N21"/>
    <mergeCell ref="B22:N22"/>
    <mergeCell ref="A13:N13"/>
    <mergeCell ref="A14:N14"/>
    <mergeCell ref="A15:N15"/>
    <mergeCell ref="A16:N16"/>
    <mergeCell ref="A18:N18"/>
    <mergeCell ref="A5:N5"/>
    <mergeCell ref="C3:J3"/>
    <mergeCell ref="A7:N7"/>
    <mergeCell ref="A9:N9"/>
    <mergeCell ref="A11:N11"/>
    <mergeCell ref="A40:N40"/>
    <mergeCell ref="A59:N59"/>
    <mergeCell ref="A60:N60"/>
    <mergeCell ref="A41:N41"/>
    <mergeCell ref="A42:N42"/>
    <mergeCell ref="A6:N6"/>
    <mergeCell ref="A8:N8"/>
    <mergeCell ref="A10:N10"/>
    <mergeCell ref="A12:N12"/>
    <mergeCell ref="A17:N17"/>
    <mergeCell ref="A23:N23"/>
    <mergeCell ref="A25:N25"/>
    <mergeCell ref="A28:N28"/>
    <mergeCell ref="A31:N31"/>
    <mergeCell ref="A34:N34"/>
    <mergeCell ref="A36:N36"/>
    <mergeCell ref="A32:N32"/>
    <mergeCell ref="A33:N33"/>
    <mergeCell ref="A35:N35"/>
    <mergeCell ref="A37:N37"/>
    <mergeCell ref="A39:N39"/>
    <mergeCell ref="A38:N38"/>
    <mergeCell ref="A24:N24"/>
    <mergeCell ref="A26:N26"/>
    <mergeCell ref="A78:N78"/>
    <mergeCell ref="A79:N79"/>
    <mergeCell ref="A80:N80"/>
    <mergeCell ref="A81:N81"/>
    <mergeCell ref="A61:N61"/>
    <mergeCell ref="A63:N63"/>
    <mergeCell ref="A65:N65"/>
    <mergeCell ref="A66:N66"/>
    <mergeCell ref="A67:N67"/>
    <mergeCell ref="A68:N68"/>
    <mergeCell ref="A70:N70"/>
    <mergeCell ref="A71:N71"/>
    <mergeCell ref="A73:N73"/>
    <mergeCell ref="A74:N74"/>
    <mergeCell ref="A76:N76"/>
    <mergeCell ref="A77:N77"/>
    <mergeCell ref="A62:N62"/>
    <mergeCell ref="A64:N64"/>
    <mergeCell ref="A69:N69"/>
    <mergeCell ref="A72:N72"/>
    <mergeCell ref="A75:N75"/>
    <mergeCell ref="F48:G48"/>
    <mergeCell ref="A49:C49"/>
    <mergeCell ref="D49:E49"/>
    <mergeCell ref="F49:G49"/>
    <mergeCell ref="A50:C50"/>
    <mergeCell ref="D50:E50"/>
    <mergeCell ref="F50:G50"/>
    <mergeCell ref="A44:C44"/>
    <mergeCell ref="D44:E44"/>
    <mergeCell ref="F44:G45"/>
    <mergeCell ref="A45:C45"/>
    <mergeCell ref="D45:E45"/>
    <mergeCell ref="A46:C46"/>
    <mergeCell ref="D46:E46"/>
    <mergeCell ref="F46:G46"/>
    <mergeCell ref="A47:C47"/>
    <mergeCell ref="D47:E47"/>
    <mergeCell ref="F47:G47"/>
    <mergeCell ref="A48:C48"/>
    <mergeCell ref="D48:E48"/>
    <mergeCell ref="A57:C57"/>
    <mergeCell ref="D57:E57"/>
    <mergeCell ref="F57:G57"/>
    <mergeCell ref="A51:C51"/>
    <mergeCell ref="D51:E51"/>
    <mergeCell ref="F51:G51"/>
    <mergeCell ref="A52:C52"/>
    <mergeCell ref="D52:E52"/>
    <mergeCell ref="F52:G52"/>
    <mergeCell ref="A55:C55"/>
    <mergeCell ref="D55:E55"/>
    <mergeCell ref="F55:G55"/>
    <mergeCell ref="A56:C56"/>
    <mergeCell ref="D56:E56"/>
    <mergeCell ref="F56:G56"/>
    <mergeCell ref="A53:C53"/>
    <mergeCell ref="D53:E53"/>
    <mergeCell ref="F53:G53"/>
    <mergeCell ref="A54:C54"/>
    <mergeCell ref="D54:E54"/>
    <mergeCell ref="F54:G54"/>
  </mergeCells>
  <hyperlinks>
    <hyperlink ref="A67" r:id="rId1" location="downloads"/>
  </hyperlinks>
  <pageMargins left="0.7" right="0.7" top="0.75" bottom="0.75" header="0.3" footer="0.3"/>
  <pageSetup paperSize="9" scale="62" fitToHeight="0" orientation="portrait" r:id="rId2"/>
  <rowBreaks count="1" manualBreakCount="1">
    <brk id="72" max="1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D27"/>
  <sheetViews>
    <sheetView showGridLines="0" zoomScaleNormal="100" zoomScaleSheetLayoutView="100" workbookViewId="0">
      <selection sqref="A1:B1"/>
    </sheetView>
  </sheetViews>
  <sheetFormatPr defaultColWidth="9.140625" defaultRowHeight="15.75" x14ac:dyDescent="0.25"/>
  <cols>
    <col min="1" max="1" width="9.140625" style="2"/>
    <col min="2" max="2" width="24.5703125" style="2" customWidth="1"/>
    <col min="3" max="3" width="29.28515625" style="2" customWidth="1"/>
    <col min="4" max="4" width="56.28515625" style="2" customWidth="1"/>
    <col min="5" max="16384" width="9.140625" style="2"/>
  </cols>
  <sheetData>
    <row r="1" spans="1:4" ht="21" x14ac:dyDescent="0.25">
      <c r="A1" s="110" t="s">
        <v>27</v>
      </c>
      <c r="B1" s="110"/>
      <c r="C1" s="1"/>
      <c r="D1" s="1"/>
    </row>
    <row r="2" spans="1:4" x14ac:dyDescent="0.25">
      <c r="A2" s="115"/>
      <c r="B2" s="115"/>
      <c r="C2" s="115"/>
      <c r="D2" s="115"/>
    </row>
    <row r="3" spans="1:4" ht="21" x14ac:dyDescent="0.25">
      <c r="A3" s="114" t="s">
        <v>29</v>
      </c>
      <c r="B3" s="114"/>
      <c r="C3" s="114"/>
      <c r="D3" s="114"/>
    </row>
    <row r="4" spans="1:4" x14ac:dyDescent="0.25">
      <c r="A4" s="116"/>
      <c r="B4" s="116"/>
      <c r="C4" s="116"/>
      <c r="D4" s="116"/>
    </row>
    <row r="5" spans="1:4" ht="21" x14ac:dyDescent="0.25">
      <c r="A5" s="112" t="s">
        <v>19</v>
      </c>
      <c r="B5" s="112"/>
      <c r="C5" s="112"/>
      <c r="D5" s="112"/>
    </row>
    <row r="6" spans="1:4" x14ac:dyDescent="0.25">
      <c r="A6" s="116"/>
      <c r="B6" s="116"/>
      <c r="C6" s="116"/>
      <c r="D6" s="116"/>
    </row>
    <row r="7" spans="1:4" ht="18.75" x14ac:dyDescent="0.25">
      <c r="A7" s="32" t="s">
        <v>8</v>
      </c>
      <c r="B7" s="117" t="s">
        <v>7</v>
      </c>
      <c r="C7" s="117"/>
      <c r="D7" s="117"/>
    </row>
    <row r="8" spans="1:4" x14ac:dyDescent="0.25">
      <c r="A8" s="22" t="s">
        <v>147</v>
      </c>
      <c r="B8" s="118" t="s">
        <v>0</v>
      </c>
      <c r="C8" s="119"/>
      <c r="D8" s="23">
        <v>44972</v>
      </c>
    </row>
    <row r="9" spans="1:4" x14ac:dyDescent="0.25">
      <c r="A9" s="22" t="s">
        <v>152</v>
      </c>
      <c r="B9" s="118" t="s">
        <v>1</v>
      </c>
      <c r="C9" s="119"/>
      <c r="D9" s="24">
        <v>1</v>
      </c>
    </row>
    <row r="10" spans="1:4" x14ac:dyDescent="0.25">
      <c r="A10" s="22" t="s">
        <v>153</v>
      </c>
      <c r="B10" s="118" t="s">
        <v>20</v>
      </c>
      <c r="C10" s="119"/>
      <c r="D10" s="25"/>
    </row>
    <row r="11" spans="1:4" x14ac:dyDescent="0.25">
      <c r="A11" s="22" t="s">
        <v>154</v>
      </c>
      <c r="B11" s="118" t="s">
        <v>2</v>
      </c>
      <c r="C11" s="119"/>
      <c r="D11" s="24" t="s">
        <v>3</v>
      </c>
    </row>
    <row r="12" spans="1:4" x14ac:dyDescent="0.25">
      <c r="A12" s="122"/>
      <c r="B12" s="122"/>
      <c r="C12" s="122"/>
      <c r="D12" s="122"/>
    </row>
    <row r="13" spans="1:4" ht="18.75" x14ac:dyDescent="0.25">
      <c r="A13" s="32" t="s">
        <v>9</v>
      </c>
      <c r="B13" s="120" t="s">
        <v>6</v>
      </c>
      <c r="C13" s="120"/>
      <c r="D13" s="120"/>
    </row>
    <row r="14" spans="1:4" x14ac:dyDescent="0.25">
      <c r="A14" s="22" t="s">
        <v>147</v>
      </c>
      <c r="B14" s="121" t="s">
        <v>21</v>
      </c>
      <c r="C14" s="119"/>
      <c r="D14" s="26"/>
    </row>
    <row r="15" spans="1:4" x14ac:dyDescent="0.25">
      <c r="A15" s="22" t="s">
        <v>152</v>
      </c>
      <c r="B15" s="127" t="s">
        <v>22</v>
      </c>
      <c r="C15" s="128"/>
      <c r="D15" s="26"/>
    </row>
    <row r="16" spans="1:4" x14ac:dyDescent="0.25">
      <c r="A16" s="22" t="s">
        <v>153</v>
      </c>
      <c r="B16" s="118" t="s">
        <v>23</v>
      </c>
      <c r="C16" s="119"/>
      <c r="D16" s="27"/>
    </row>
    <row r="17" spans="1:4" x14ac:dyDescent="0.25">
      <c r="A17" s="122"/>
      <c r="B17" s="122"/>
      <c r="C17" s="122"/>
      <c r="D17" s="122"/>
    </row>
    <row r="18" spans="1:4" ht="18.75" x14ac:dyDescent="0.25">
      <c r="A18" s="32" t="s">
        <v>10</v>
      </c>
      <c r="B18" s="117" t="s">
        <v>5</v>
      </c>
      <c r="C18" s="117"/>
      <c r="D18" s="117"/>
    </row>
    <row r="19" spans="1:4" x14ac:dyDescent="0.25">
      <c r="A19" s="22" t="s">
        <v>147</v>
      </c>
      <c r="B19" s="118" t="s">
        <v>34</v>
      </c>
      <c r="C19" s="119"/>
      <c r="D19" s="25"/>
    </row>
    <row r="20" spans="1:4" x14ac:dyDescent="0.25">
      <c r="A20" s="22" t="s">
        <v>152</v>
      </c>
      <c r="B20" s="118" t="s">
        <v>132</v>
      </c>
      <c r="C20" s="119"/>
      <c r="D20" s="25"/>
    </row>
    <row r="21" spans="1:4" x14ac:dyDescent="0.25">
      <c r="A21" s="22" t="s">
        <v>153</v>
      </c>
      <c r="B21" s="118" t="s">
        <v>35</v>
      </c>
      <c r="C21" s="119"/>
      <c r="D21" s="25"/>
    </row>
    <row r="22" spans="1:4" x14ac:dyDescent="0.25">
      <c r="A22" s="22" t="s">
        <v>154</v>
      </c>
      <c r="B22" s="118" t="s">
        <v>24</v>
      </c>
      <c r="C22" s="119"/>
      <c r="D22" s="28"/>
    </row>
    <row r="23" spans="1:4" x14ac:dyDescent="0.25">
      <c r="A23" s="22" t="s">
        <v>155</v>
      </c>
      <c r="B23" s="125" t="s">
        <v>26</v>
      </c>
      <c r="C23" s="126"/>
      <c r="D23" s="33"/>
    </row>
    <row r="24" spans="1:4" x14ac:dyDescent="0.25">
      <c r="A24" s="124"/>
      <c r="B24" s="124"/>
      <c r="C24" s="124"/>
      <c r="D24" s="124"/>
    </row>
    <row r="25" spans="1:4" x14ac:dyDescent="0.25">
      <c r="A25" s="19"/>
      <c r="B25" s="29"/>
      <c r="C25" s="30" t="s">
        <v>12</v>
      </c>
      <c r="D25" s="19"/>
    </row>
    <row r="26" spans="1:4" x14ac:dyDescent="0.25">
      <c r="A26" s="19"/>
      <c r="B26" s="19"/>
      <c r="C26" s="31" t="b">
        <f>IF(OR(ISBLANK(D10),ISBLANK(D14),ISBLANK(D15),ISBLANK(D16),ISBLANK(D19),ISBLANK(D20),ISBLANK(D21),ISBLANK(D22),ISBLANK(D23)),FALSE,TRUE)</f>
        <v>0</v>
      </c>
      <c r="D26" s="19"/>
    </row>
    <row r="27" spans="1:4" x14ac:dyDescent="0.25">
      <c r="A27" s="123"/>
      <c r="B27" s="123"/>
      <c r="C27" s="123"/>
      <c r="D27" s="123"/>
    </row>
  </sheetData>
  <sheetProtection algorithmName="SHA-512" hashValue="/ZeX04eQIV2QZ2phBYkOpBMFqDOPFPtjeiehmaB38CcOYwf60i/sPDMETxpr8bOnzz5UdE17KGldxTrbTSd6Dw==" saltValue="cbTzr1EkhZ+pqfwPn45LWA==" spinCount="100000" sheet="1" objects="1" scenarios="1"/>
  <mergeCells count="25">
    <mergeCell ref="B14:C14"/>
    <mergeCell ref="A12:D12"/>
    <mergeCell ref="A27:D27"/>
    <mergeCell ref="B11:C11"/>
    <mergeCell ref="A24:D24"/>
    <mergeCell ref="B16:C16"/>
    <mergeCell ref="B19:C19"/>
    <mergeCell ref="B23:C23"/>
    <mergeCell ref="B20:C20"/>
    <mergeCell ref="B18:D18"/>
    <mergeCell ref="B21:C21"/>
    <mergeCell ref="B22:C22"/>
    <mergeCell ref="A17:D17"/>
    <mergeCell ref="B15:C15"/>
    <mergeCell ref="B7:D7"/>
    <mergeCell ref="B8:C8"/>
    <mergeCell ref="B9:C9"/>
    <mergeCell ref="B10:C10"/>
    <mergeCell ref="B13:D13"/>
    <mergeCell ref="A1:B1"/>
    <mergeCell ref="A3:D3"/>
    <mergeCell ref="A2:D2"/>
    <mergeCell ref="A4:D4"/>
    <mergeCell ref="A6:D6"/>
    <mergeCell ref="A5:D5"/>
  </mergeCells>
  <conditionalFormatting sqref="C26">
    <cfRule type="cellIs" dxfId="24" priority="1" operator="equal">
      <formula>TRUE</formula>
    </cfRule>
    <cfRule type="cellIs" dxfId="23" priority="2" operator="equal">
      <formula>"TRUE"</formula>
    </cfRule>
    <cfRule type="cellIs" dxfId="22" priority="3" operator="equal">
      <formula>"FALSE"</formula>
    </cfRule>
  </conditionalFormatting>
  <dataValidations count="3">
    <dataValidation type="date" operator="greaterThan" allowBlank="1" showInputMessage="1" showErrorMessage="1" sqref="D15:D16">
      <formula1>29221</formula1>
    </dataValidation>
    <dataValidation type="whole" operator="notBetween" allowBlank="1" showInputMessage="1" showErrorMessage="1" sqref="D22">
      <formula1>0</formula1>
      <formula2>0</formula2>
    </dataValidation>
    <dataValidation operator="notBetween" allowBlank="1" showInputMessage="1" showErrorMessage="1" sqref="D23"/>
  </dataValidations>
  <pageMargins left="0.70866141732283472" right="0.70866141732283472" top="0.74803149606299213" bottom="0.74803149606299213" header="0.31496062992125984" footer="0.31496062992125984"/>
  <pageSetup paperSize="9" scale="73"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97"/>
  <sheetViews>
    <sheetView showGridLines="0" zoomScaleNormal="100" zoomScaleSheetLayoutView="100" workbookViewId="0"/>
  </sheetViews>
  <sheetFormatPr defaultColWidth="9.140625" defaultRowHeight="15.75" x14ac:dyDescent="0.25"/>
  <cols>
    <col min="1" max="1" width="66.42578125" style="18" customWidth="1"/>
    <col min="2" max="2" width="31" style="18" customWidth="1"/>
    <col min="3" max="3" width="32.28515625" style="18" customWidth="1"/>
    <col min="4" max="4" width="32.85546875" style="18" customWidth="1"/>
    <col min="5" max="5" width="9.140625" style="18"/>
    <col min="6" max="7" width="23.42578125" style="79" hidden="1" customWidth="1"/>
    <col min="8" max="8" width="29.85546875" style="79" hidden="1" customWidth="1"/>
    <col min="9" max="16384" width="9.140625" style="18"/>
  </cols>
  <sheetData>
    <row r="1" spans="1:8" ht="21" x14ac:dyDescent="0.25">
      <c r="A1" s="9" t="s">
        <v>27</v>
      </c>
      <c r="B1" s="11"/>
      <c r="C1" s="80">
        <f>'General Info'!D19</f>
        <v>0</v>
      </c>
      <c r="D1" s="11"/>
    </row>
    <row r="2" spans="1:8" x14ac:dyDescent="0.25">
      <c r="A2" s="35"/>
      <c r="B2" s="11"/>
      <c r="C2" s="11"/>
      <c r="D2" s="11"/>
    </row>
    <row r="3" spans="1:8" s="38" customFormat="1" ht="21" x14ac:dyDescent="0.25">
      <c r="A3" s="36"/>
      <c r="B3" s="37"/>
      <c r="C3" s="37"/>
      <c r="D3" s="37"/>
      <c r="F3" s="82"/>
      <c r="G3" s="82"/>
      <c r="H3" s="82"/>
    </row>
    <row r="4" spans="1:8" x14ac:dyDescent="0.25">
      <c r="A4" s="35"/>
      <c r="B4" s="11"/>
      <c r="C4" s="11"/>
      <c r="D4" s="11"/>
    </row>
    <row r="5" spans="1:8" ht="21" x14ac:dyDescent="0.25">
      <c r="A5" s="112" t="s">
        <v>133</v>
      </c>
      <c r="B5" s="112"/>
      <c r="C5" s="112"/>
      <c r="D5" s="112"/>
    </row>
    <row r="6" spans="1:8" x14ac:dyDescent="0.25">
      <c r="A6" s="35"/>
      <c r="B6" s="11"/>
      <c r="C6" s="11"/>
      <c r="D6" s="11"/>
    </row>
    <row r="7" spans="1:8" x14ac:dyDescent="0.25">
      <c r="A7" s="60" t="s">
        <v>135</v>
      </c>
      <c r="B7" s="11"/>
      <c r="C7" s="11"/>
      <c r="D7" s="11"/>
    </row>
    <row r="8" spans="1:8" x14ac:dyDescent="0.25">
      <c r="A8" s="39" t="s">
        <v>173</v>
      </c>
      <c r="B8" s="40"/>
      <c r="C8" s="41"/>
      <c r="D8" s="42"/>
    </row>
    <row r="9" spans="1:8" x14ac:dyDescent="0.25">
      <c r="A9" s="39" t="s">
        <v>41</v>
      </c>
      <c r="B9" s="40"/>
      <c r="C9" s="41"/>
      <c r="D9" s="42"/>
    </row>
    <row r="10" spans="1:8" x14ac:dyDescent="0.25">
      <c r="A10" s="39"/>
      <c r="B10" s="40"/>
      <c r="C10" s="41"/>
      <c r="D10" s="42"/>
    </row>
    <row r="11" spans="1:8" x14ac:dyDescent="0.25">
      <c r="A11" s="39" t="s">
        <v>57</v>
      </c>
      <c r="B11" s="40"/>
      <c r="C11" s="41"/>
      <c r="D11" s="42"/>
    </row>
    <row r="12" spans="1:8" x14ac:dyDescent="0.25">
      <c r="A12" s="39"/>
      <c r="B12" s="40"/>
      <c r="C12" s="41"/>
      <c r="D12" s="42"/>
    </row>
    <row r="13" spans="1:8" x14ac:dyDescent="0.25">
      <c r="A13" s="60" t="s">
        <v>136</v>
      </c>
      <c r="B13" s="11"/>
      <c r="C13" s="11"/>
      <c r="D13" s="11"/>
    </row>
    <row r="14" spans="1:8" x14ac:dyDescent="0.25">
      <c r="A14" s="39" t="s">
        <v>46</v>
      </c>
      <c r="B14" s="40"/>
      <c r="C14" s="42"/>
      <c r="D14" s="42"/>
    </row>
    <row r="15" spans="1:8" x14ac:dyDescent="0.25">
      <c r="A15" s="39" t="s">
        <v>38</v>
      </c>
      <c r="B15" s="40"/>
      <c r="C15" s="41"/>
      <c r="D15" s="42"/>
    </row>
    <row r="16" spans="1:8" x14ac:dyDescent="0.25">
      <c r="A16" s="39"/>
      <c r="B16" s="40"/>
      <c r="C16" s="41"/>
      <c r="D16" s="42"/>
    </row>
    <row r="17" spans="1:4" x14ac:dyDescent="0.25">
      <c r="A17" s="39" t="s">
        <v>178</v>
      </c>
      <c r="B17" s="40"/>
      <c r="C17" s="41"/>
      <c r="D17" s="42"/>
    </row>
    <row r="18" spans="1:4" x14ac:dyDescent="0.25">
      <c r="A18" s="39" t="s">
        <v>179</v>
      </c>
      <c r="B18" s="40"/>
      <c r="C18" s="41"/>
      <c r="D18" s="42"/>
    </row>
    <row r="19" spans="1:4" x14ac:dyDescent="0.25">
      <c r="A19" s="39" t="s">
        <v>134</v>
      </c>
      <c r="B19" s="40"/>
      <c r="C19" s="41"/>
      <c r="D19" s="42"/>
    </row>
    <row r="20" spans="1:4" x14ac:dyDescent="0.25">
      <c r="A20" s="39" t="s">
        <v>141</v>
      </c>
      <c r="B20" s="40"/>
      <c r="C20" s="41"/>
      <c r="D20" s="42"/>
    </row>
    <row r="21" spans="1:4" x14ac:dyDescent="0.25">
      <c r="A21" s="39" t="s">
        <v>142</v>
      </c>
      <c r="B21" s="40"/>
      <c r="C21" s="41"/>
      <c r="D21" s="42"/>
    </row>
    <row r="22" spans="1:4" x14ac:dyDescent="0.25">
      <c r="A22" s="39"/>
      <c r="B22" s="40"/>
      <c r="C22" s="41"/>
      <c r="D22" s="42"/>
    </row>
    <row r="23" spans="1:4" x14ac:dyDescent="0.25">
      <c r="A23" s="131" t="s">
        <v>177</v>
      </c>
      <c r="B23" s="131"/>
      <c r="C23" s="131"/>
      <c r="D23" s="131"/>
    </row>
    <row r="24" spans="1:4" x14ac:dyDescent="0.25">
      <c r="A24" s="39" t="s">
        <v>47</v>
      </c>
      <c r="B24" s="40"/>
      <c r="C24" s="41"/>
      <c r="D24" s="42"/>
    </row>
    <row r="25" spans="1:4" ht="63" x14ac:dyDescent="0.25">
      <c r="A25" s="81" t="s">
        <v>180</v>
      </c>
      <c r="B25" s="40"/>
      <c r="C25" s="41"/>
      <c r="D25" s="42"/>
    </row>
    <row r="26" spans="1:4" x14ac:dyDescent="0.25">
      <c r="A26" s="39"/>
      <c r="B26" s="40"/>
      <c r="C26" s="41"/>
      <c r="D26" s="42"/>
    </row>
    <row r="27" spans="1:4" x14ac:dyDescent="0.25">
      <c r="A27" s="39" t="s">
        <v>174</v>
      </c>
      <c r="B27" s="40"/>
      <c r="C27" s="41"/>
      <c r="D27" s="42"/>
    </row>
    <row r="28" spans="1:4" x14ac:dyDescent="0.25">
      <c r="A28" s="39" t="s">
        <v>181</v>
      </c>
      <c r="B28" s="40"/>
      <c r="C28" s="41"/>
      <c r="D28" s="42"/>
    </row>
    <row r="29" spans="1:4" x14ac:dyDescent="0.25">
      <c r="A29" s="39"/>
      <c r="B29" s="40"/>
      <c r="C29" s="41"/>
      <c r="D29" s="42"/>
    </row>
    <row r="30" spans="1:4" x14ac:dyDescent="0.25">
      <c r="A30" s="39" t="s">
        <v>175</v>
      </c>
      <c r="B30" s="40"/>
      <c r="C30" s="41"/>
      <c r="D30" s="42"/>
    </row>
    <row r="31" spans="1:4" x14ac:dyDescent="0.25">
      <c r="A31" s="39" t="s">
        <v>39</v>
      </c>
      <c r="B31" s="40"/>
      <c r="C31" s="41"/>
      <c r="D31" s="42"/>
    </row>
    <row r="32" spans="1:4" x14ac:dyDescent="0.25">
      <c r="A32" s="39" t="s">
        <v>40</v>
      </c>
      <c r="B32" s="40"/>
      <c r="C32" s="41"/>
      <c r="D32" s="42"/>
    </row>
    <row r="33" spans="1:4" x14ac:dyDescent="0.25">
      <c r="A33" s="39" t="s">
        <v>143</v>
      </c>
      <c r="B33" s="40"/>
      <c r="C33" s="41"/>
      <c r="D33" s="42"/>
    </row>
    <row r="34" spans="1:4" x14ac:dyDescent="0.25">
      <c r="A34" s="39" t="s">
        <v>182</v>
      </c>
      <c r="B34" s="40"/>
      <c r="C34" s="41"/>
      <c r="D34" s="42"/>
    </row>
    <row r="35" spans="1:4" x14ac:dyDescent="0.25">
      <c r="A35" s="39"/>
      <c r="B35" s="40"/>
      <c r="C35" s="41"/>
      <c r="D35" s="42"/>
    </row>
    <row r="36" spans="1:4" x14ac:dyDescent="0.25">
      <c r="A36" s="39" t="s">
        <v>183</v>
      </c>
      <c r="B36" s="40"/>
      <c r="C36" s="41"/>
      <c r="D36" s="42"/>
    </row>
    <row r="37" spans="1:4" x14ac:dyDescent="0.25">
      <c r="A37" s="39" t="s">
        <v>184</v>
      </c>
      <c r="B37" s="40"/>
      <c r="C37" s="41"/>
      <c r="D37" s="42"/>
    </row>
    <row r="38" spans="1:4" x14ac:dyDescent="0.25">
      <c r="A38" s="39"/>
      <c r="B38" s="40"/>
      <c r="C38" s="41"/>
      <c r="D38" s="42"/>
    </row>
    <row r="39" spans="1:4" x14ac:dyDescent="0.25">
      <c r="A39" s="39" t="s">
        <v>176</v>
      </c>
      <c r="B39" s="40"/>
      <c r="C39" s="41"/>
      <c r="D39" s="42"/>
    </row>
    <row r="40" spans="1:4" x14ac:dyDescent="0.25">
      <c r="A40" s="39" t="s">
        <v>185</v>
      </c>
      <c r="B40" s="40"/>
      <c r="C40" s="41"/>
      <c r="D40" s="42"/>
    </row>
    <row r="41" spans="1:4" x14ac:dyDescent="0.25">
      <c r="A41" s="39"/>
      <c r="B41" s="40"/>
      <c r="C41" s="41"/>
      <c r="D41" s="42"/>
    </row>
    <row r="42" spans="1:4" ht="30.75" customHeight="1" x14ac:dyDescent="0.25">
      <c r="A42" s="131" t="s">
        <v>186</v>
      </c>
      <c r="B42" s="131"/>
      <c r="C42" s="131"/>
      <c r="D42" s="131"/>
    </row>
    <row r="43" spans="1:4" x14ac:dyDescent="0.25">
      <c r="A43" s="39"/>
      <c r="B43" s="40"/>
      <c r="C43" s="41"/>
      <c r="D43" s="42"/>
    </row>
    <row r="44" spans="1:4" x14ac:dyDescent="0.25">
      <c r="A44" s="131" t="s">
        <v>187</v>
      </c>
      <c r="B44" s="131"/>
      <c r="C44" s="131"/>
      <c r="D44" s="131"/>
    </row>
    <row r="45" spans="1:4" x14ac:dyDescent="0.25">
      <c r="A45" s="39"/>
      <c r="B45" s="40"/>
      <c r="C45" s="41"/>
      <c r="D45" s="11"/>
    </row>
    <row r="46" spans="1:4" x14ac:dyDescent="0.25">
      <c r="A46" s="130" t="s">
        <v>151</v>
      </c>
      <c r="B46" s="130"/>
      <c r="C46" s="130"/>
      <c r="D46" s="130"/>
    </row>
    <row r="47" spans="1:4" x14ac:dyDescent="0.25">
      <c r="A47" s="20"/>
      <c r="B47" s="43"/>
      <c r="C47" s="42"/>
      <c r="D47" s="11"/>
    </row>
    <row r="48" spans="1:4" x14ac:dyDescent="0.25">
      <c r="A48" s="44" t="s">
        <v>49</v>
      </c>
      <c r="B48" s="43"/>
      <c r="C48" s="45"/>
      <c r="D48" s="45"/>
    </row>
    <row r="49" spans="1:8" x14ac:dyDescent="0.25">
      <c r="A49" s="20"/>
      <c r="B49" s="43"/>
      <c r="C49" s="45"/>
      <c r="D49" s="45"/>
    </row>
    <row r="50" spans="1:8" s="47" customFormat="1" ht="16.5" thickBot="1" x14ac:dyDescent="0.3">
      <c r="A50" s="46" t="s">
        <v>25</v>
      </c>
      <c r="B50" s="46" t="s">
        <v>13</v>
      </c>
      <c r="C50" s="46" t="s">
        <v>14</v>
      </c>
      <c r="D50" s="46" t="s">
        <v>15</v>
      </c>
      <c r="F50" s="83" t="s">
        <v>163</v>
      </c>
      <c r="G50" s="83" t="s">
        <v>163</v>
      </c>
      <c r="H50" s="83" t="s">
        <v>162</v>
      </c>
    </row>
    <row r="51" spans="1:8" ht="31.5" x14ac:dyDescent="0.25">
      <c r="A51" s="4" t="s">
        <v>30</v>
      </c>
      <c r="B51" s="5" t="s">
        <v>31</v>
      </c>
      <c r="C51" s="5" t="s">
        <v>144</v>
      </c>
      <c r="D51" s="5" t="s">
        <v>32</v>
      </c>
      <c r="F51" s="84" t="s">
        <v>150</v>
      </c>
      <c r="G51" s="84" t="s">
        <v>160</v>
      </c>
      <c r="H51" s="84" t="s">
        <v>161</v>
      </c>
    </row>
    <row r="52" spans="1:8" x14ac:dyDescent="0.25">
      <c r="A52" s="48"/>
      <c r="B52" s="129">
        <f>'General Info'!D14</f>
        <v>0</v>
      </c>
      <c r="C52" s="129">
        <f>'General Info'!D14</f>
        <v>0</v>
      </c>
      <c r="D52" s="129">
        <f>'General Info'!D14</f>
        <v>0</v>
      </c>
      <c r="F52" s="84" t="b">
        <f>IF(ISNA(MATCH(FALSE,F84:F93,0)),TRUE,FALSE)</f>
        <v>0</v>
      </c>
      <c r="G52" s="84" t="b">
        <f>IF(ISNA(MATCH(FALSE,G56:G93,0)),TRUE,FALSE)</f>
        <v>0</v>
      </c>
      <c r="H52" s="84" t="b">
        <f>IF(ISNA(MATCH(FALSE,H56:H62,0)),TRUE,FALSE)</f>
        <v>1</v>
      </c>
    </row>
    <row r="53" spans="1:8" x14ac:dyDescent="0.25">
      <c r="A53" s="48"/>
      <c r="B53" s="129"/>
      <c r="C53" s="129"/>
      <c r="D53" s="129"/>
    </row>
    <row r="54" spans="1:8" x14ac:dyDescent="0.25">
      <c r="A54" s="48"/>
      <c r="B54" s="34"/>
      <c r="C54" s="6"/>
      <c r="D54" s="34" t="s">
        <v>11</v>
      </c>
    </row>
    <row r="55" spans="1:8" ht="16.5" thickBot="1" x14ac:dyDescent="0.3">
      <c r="A55" s="49" t="s">
        <v>4</v>
      </c>
      <c r="B55" s="50">
        <f>SUM(B56:B62)</f>
        <v>0</v>
      </c>
      <c r="C55" s="50">
        <f>SUM(C56:C62)</f>
        <v>0</v>
      </c>
      <c r="D55" s="50">
        <f>SUM(D56:D62)</f>
        <v>0</v>
      </c>
    </row>
    <row r="56" spans="1:8" ht="16.5" thickTop="1" x14ac:dyDescent="0.25">
      <c r="A56" s="76" t="s">
        <v>43</v>
      </c>
      <c r="B56" s="51"/>
      <c r="C56" s="51"/>
      <c r="D56" s="61"/>
      <c r="G56" s="79" t="b">
        <f>IF(OR(ISBLANK(B56),ISBLANK(C56),ISBLANK(D56)),FALSE,TRUE)</f>
        <v>0</v>
      </c>
      <c r="H56" s="79" t="b">
        <f>IF(AND(D56&lt;&gt;0,OR(B56=0,C56=0)),FALSE,TRUE)</f>
        <v>1</v>
      </c>
    </row>
    <row r="57" spans="1:8" x14ac:dyDescent="0.25">
      <c r="A57" s="76" t="s">
        <v>36</v>
      </c>
      <c r="B57" s="51"/>
      <c r="C57" s="51"/>
      <c r="D57" s="61"/>
      <c r="G57" s="79" t="b">
        <f t="shared" ref="G57:G61" si="0">IF(OR(ISBLANK(B57),ISBLANK(C57),ISBLANK(D57)),FALSE,TRUE)</f>
        <v>0</v>
      </c>
      <c r="H57" s="79" t="b">
        <f t="shared" ref="H57:H61" si="1">IF(AND(D57&lt;&gt;0,OR(B57=0,C57=0)),FALSE,TRUE)</f>
        <v>1</v>
      </c>
    </row>
    <row r="58" spans="1:8" x14ac:dyDescent="0.25">
      <c r="A58" s="76" t="s">
        <v>37</v>
      </c>
      <c r="B58" s="51"/>
      <c r="C58" s="51"/>
      <c r="D58" s="61"/>
      <c r="G58" s="79" t="b">
        <f t="shared" si="0"/>
        <v>0</v>
      </c>
      <c r="H58" s="79" t="b">
        <f t="shared" si="1"/>
        <v>1</v>
      </c>
    </row>
    <row r="59" spans="1:8" x14ac:dyDescent="0.25">
      <c r="A59" s="76" t="s">
        <v>42</v>
      </c>
      <c r="B59" s="51"/>
      <c r="C59" s="51"/>
      <c r="D59" s="61"/>
      <c r="G59" s="79" t="b">
        <f t="shared" si="0"/>
        <v>0</v>
      </c>
      <c r="H59" s="79" t="b">
        <f t="shared" si="1"/>
        <v>1</v>
      </c>
    </row>
    <row r="60" spans="1:8" x14ac:dyDescent="0.25">
      <c r="A60" s="76" t="s">
        <v>44</v>
      </c>
      <c r="B60" s="51"/>
      <c r="C60" s="51"/>
      <c r="D60" s="61"/>
      <c r="G60" s="79" t="b">
        <f t="shared" si="0"/>
        <v>0</v>
      </c>
      <c r="H60" s="79" t="b">
        <f t="shared" si="1"/>
        <v>1</v>
      </c>
    </row>
    <row r="61" spans="1:8" x14ac:dyDescent="0.25">
      <c r="A61" s="76" t="s">
        <v>61</v>
      </c>
      <c r="B61" s="51"/>
      <c r="C61" s="51"/>
      <c r="D61" s="61"/>
      <c r="G61" s="79" t="b">
        <f t="shared" si="0"/>
        <v>0</v>
      </c>
      <c r="H61" s="79" t="b">
        <f t="shared" si="1"/>
        <v>1</v>
      </c>
    </row>
    <row r="62" spans="1:8" ht="67.5" customHeight="1" thickBot="1" x14ac:dyDescent="0.3">
      <c r="A62" s="77" t="s">
        <v>45</v>
      </c>
      <c r="B62" s="62"/>
      <c r="C62" s="62"/>
      <c r="D62" s="63"/>
      <c r="G62" s="79" t="b">
        <f>IF(OR(ISBLANK(B62),ISBLANK(C62),ISBLANK(D62)),FALSE,TRUE)</f>
        <v>0</v>
      </c>
      <c r="H62" s="79" t="b">
        <f>IF(AND(D62&lt;&gt;0,OR(B62=0,C62=0)),FALSE,TRUE)</f>
        <v>1</v>
      </c>
    </row>
    <row r="63" spans="1:8" x14ac:dyDescent="0.25">
      <c r="A63" s="11"/>
      <c r="B63" s="11"/>
      <c r="C63" s="45"/>
      <c r="D63" s="45"/>
    </row>
    <row r="64" spans="1:8" x14ac:dyDescent="0.25">
      <c r="A64" s="44" t="s">
        <v>60</v>
      </c>
      <c r="B64" s="43"/>
      <c r="C64" s="45"/>
      <c r="D64" s="45"/>
    </row>
    <row r="65" spans="1:8" s="55" customFormat="1" x14ac:dyDescent="0.25">
      <c r="A65" s="52" t="s">
        <v>188</v>
      </c>
      <c r="B65" s="53"/>
      <c r="C65" s="54"/>
      <c r="D65" s="54"/>
      <c r="F65" s="86"/>
      <c r="G65" s="86"/>
      <c r="H65" s="86"/>
    </row>
    <row r="66" spans="1:8" x14ac:dyDescent="0.25">
      <c r="A66" s="11"/>
      <c r="B66" s="11"/>
      <c r="C66" s="45"/>
      <c r="D66" s="45"/>
    </row>
    <row r="67" spans="1:8" ht="16.5" thickBot="1" x14ac:dyDescent="0.3">
      <c r="A67" s="46" t="s">
        <v>25</v>
      </c>
      <c r="B67" s="46" t="s">
        <v>13</v>
      </c>
      <c r="C67" s="46" t="s">
        <v>14</v>
      </c>
      <c r="D67" s="46" t="s">
        <v>15</v>
      </c>
    </row>
    <row r="68" spans="1:8" ht="31.5" x14ac:dyDescent="0.25">
      <c r="A68" s="4" t="s">
        <v>62</v>
      </c>
      <c r="B68" s="5" t="s">
        <v>31</v>
      </c>
      <c r="C68" s="5" t="s">
        <v>144</v>
      </c>
      <c r="D68" s="5" t="s">
        <v>32</v>
      </c>
    </row>
    <row r="69" spans="1:8" x14ac:dyDescent="0.25">
      <c r="A69" s="48"/>
      <c r="B69" s="129">
        <f>'General Info'!D14</f>
        <v>0</v>
      </c>
      <c r="C69" s="129">
        <f>'General Info'!D14</f>
        <v>0</v>
      </c>
      <c r="D69" s="129">
        <f>'General Info'!D14</f>
        <v>0</v>
      </c>
      <c r="H69" s="84" t="b">
        <f>IF(ISNA(MATCH(FALSE,H73:H79,0)),TRUE,FALSE)</f>
        <v>1</v>
      </c>
    </row>
    <row r="70" spans="1:8" x14ac:dyDescent="0.25">
      <c r="A70" s="48"/>
      <c r="B70" s="129"/>
      <c r="C70" s="129"/>
      <c r="D70" s="129"/>
    </row>
    <row r="71" spans="1:8" x14ac:dyDescent="0.25">
      <c r="A71" s="48"/>
      <c r="B71" s="34"/>
      <c r="C71" s="6"/>
      <c r="D71" s="34" t="s">
        <v>11</v>
      </c>
    </row>
    <row r="72" spans="1:8" ht="16.5" thickBot="1" x14ac:dyDescent="0.3">
      <c r="A72" s="49" t="s">
        <v>4</v>
      </c>
      <c r="B72" s="50">
        <f>SUM(B73:B79)</f>
        <v>0</v>
      </c>
      <c r="C72" s="50">
        <f>SUM(C73:C79)</f>
        <v>0</v>
      </c>
      <c r="D72" s="50">
        <f>SUM(D73:D79)</f>
        <v>0</v>
      </c>
    </row>
    <row r="73" spans="1:8" ht="16.5" thickTop="1" x14ac:dyDescent="0.25">
      <c r="A73" s="64"/>
      <c r="B73" s="51"/>
      <c r="C73" s="51"/>
      <c r="D73" s="61"/>
      <c r="G73" s="79" t="b">
        <f>IF(OR(ISBLANK(A73),ISBLANK(B73),ISBLANK(C73),ISBLANK(D73)),FALSE,TRUE)</f>
        <v>0</v>
      </c>
      <c r="H73" s="79" t="b">
        <f>IF(AND(D73&lt;&gt;0,OR(A73="N/A",B73=0,C73=0)),FALSE,TRUE)</f>
        <v>1</v>
      </c>
    </row>
    <row r="74" spans="1:8" x14ac:dyDescent="0.25">
      <c r="A74" s="64"/>
      <c r="B74" s="51"/>
      <c r="C74" s="51"/>
      <c r="D74" s="61"/>
      <c r="G74" s="79" t="b">
        <f t="shared" ref="G74:G78" si="2">IF(OR(ISBLANK(A74),ISBLANK(B74),ISBLANK(C74),ISBLANK(D74)),FALSE,TRUE)</f>
        <v>0</v>
      </c>
      <c r="H74" s="79" t="b">
        <f t="shared" ref="H74:H79" si="3">IF(AND(D74&lt;&gt;0,OR(A74="N/A",B74=0,C74=0)),FALSE,TRUE)</f>
        <v>1</v>
      </c>
    </row>
    <row r="75" spans="1:8" x14ac:dyDescent="0.25">
      <c r="A75" s="64"/>
      <c r="B75" s="51"/>
      <c r="C75" s="51"/>
      <c r="D75" s="61"/>
      <c r="G75" s="79" t="b">
        <f t="shared" si="2"/>
        <v>0</v>
      </c>
      <c r="H75" s="79" t="b">
        <f t="shared" si="3"/>
        <v>1</v>
      </c>
    </row>
    <row r="76" spans="1:8" x14ac:dyDescent="0.25">
      <c r="A76" s="64"/>
      <c r="B76" s="51"/>
      <c r="C76" s="51"/>
      <c r="D76" s="61"/>
      <c r="G76" s="79" t="b">
        <f t="shared" si="2"/>
        <v>0</v>
      </c>
      <c r="H76" s="79" t="b">
        <f t="shared" si="3"/>
        <v>1</v>
      </c>
    </row>
    <row r="77" spans="1:8" x14ac:dyDescent="0.25">
      <c r="A77" s="64"/>
      <c r="B77" s="51"/>
      <c r="C77" s="51"/>
      <c r="D77" s="61"/>
      <c r="G77" s="79" t="b">
        <f t="shared" si="2"/>
        <v>0</v>
      </c>
      <c r="H77" s="79" t="b">
        <f t="shared" si="3"/>
        <v>1</v>
      </c>
    </row>
    <row r="78" spans="1:8" s="56" customFormat="1" x14ac:dyDescent="0.25">
      <c r="A78" s="64"/>
      <c r="B78" s="51"/>
      <c r="C78" s="51"/>
      <c r="D78" s="61"/>
      <c r="F78" s="84"/>
      <c r="G78" s="79" t="b">
        <f t="shared" si="2"/>
        <v>0</v>
      </c>
      <c r="H78" s="79" t="b">
        <f t="shared" si="3"/>
        <v>1</v>
      </c>
    </row>
    <row r="79" spans="1:8" ht="16.5" thickBot="1" x14ac:dyDescent="0.3">
      <c r="A79" s="65"/>
      <c r="B79" s="62"/>
      <c r="C79" s="62"/>
      <c r="D79" s="63"/>
      <c r="G79" s="79" t="b">
        <f>IF(OR(ISBLANK(A79),ISBLANK(B79),ISBLANK(C79),ISBLANK(D79)),FALSE,TRUE)</f>
        <v>0</v>
      </c>
      <c r="H79" s="79" t="b">
        <f t="shared" si="3"/>
        <v>1</v>
      </c>
    </row>
    <row r="80" spans="1:8" x14ac:dyDescent="0.25">
      <c r="A80" s="35"/>
      <c r="B80" s="35"/>
      <c r="C80" s="35"/>
      <c r="D80" s="45"/>
    </row>
    <row r="81" spans="1:8" s="56" customFormat="1" x14ac:dyDescent="0.25">
      <c r="A81" s="35" t="s">
        <v>53</v>
      </c>
      <c r="B81" s="35"/>
      <c r="C81" s="57"/>
      <c r="D81" s="57"/>
      <c r="F81" s="84"/>
      <c r="G81" s="84"/>
      <c r="H81" s="84"/>
    </row>
    <row r="82" spans="1:8" s="56" customFormat="1" x14ac:dyDescent="0.25">
      <c r="A82" s="35" t="s">
        <v>48</v>
      </c>
      <c r="B82" s="35"/>
      <c r="C82" s="57"/>
      <c r="D82" s="57"/>
      <c r="F82" s="84"/>
      <c r="G82" s="84"/>
      <c r="H82" s="84"/>
    </row>
    <row r="83" spans="1:8" ht="16.5" thickBot="1" x14ac:dyDescent="0.3">
      <c r="A83" s="39" t="s">
        <v>145</v>
      </c>
      <c r="B83" s="11"/>
      <c r="C83" s="45"/>
      <c r="D83" s="45"/>
    </row>
    <row r="84" spans="1:8" ht="16.5" thickBot="1" x14ac:dyDescent="0.3">
      <c r="A84" s="7"/>
      <c r="B84" s="45"/>
      <c r="C84" s="45"/>
      <c r="D84" s="45"/>
      <c r="F84" s="79" t="b">
        <f>IF(ISNUMBER(MATCH(A84,YesNoNa,0)),TRUE,FALSE)</f>
        <v>0</v>
      </c>
      <c r="G84" s="79" t="b">
        <f>IF(ISBLANK(A84),FALSE,TRUE)</f>
        <v>0</v>
      </c>
    </row>
    <row r="85" spans="1:8" x14ac:dyDescent="0.25">
      <c r="A85" s="20"/>
      <c r="B85" s="43"/>
      <c r="C85" s="45"/>
      <c r="D85" s="45"/>
    </row>
    <row r="86" spans="1:8" s="56" customFormat="1" x14ac:dyDescent="0.25">
      <c r="A86" s="35" t="s">
        <v>58</v>
      </c>
      <c r="B86" s="35"/>
      <c r="C86" s="57"/>
      <c r="D86" s="57"/>
      <c r="F86" s="84"/>
      <c r="G86" s="84"/>
      <c r="H86" s="84"/>
    </row>
    <row r="87" spans="1:8" s="56" customFormat="1" x14ac:dyDescent="0.25">
      <c r="A87" s="35" t="s">
        <v>59</v>
      </c>
      <c r="B87" s="35"/>
      <c r="C87" s="57"/>
      <c r="D87" s="57"/>
      <c r="F87" s="84"/>
      <c r="G87" s="84"/>
      <c r="H87" s="84"/>
    </row>
    <row r="88" spans="1:8" ht="16.5" thickBot="1" x14ac:dyDescent="0.3">
      <c r="A88" s="39" t="s">
        <v>145</v>
      </c>
      <c r="B88" s="11"/>
      <c r="C88" s="45"/>
      <c r="D88" s="45"/>
    </row>
    <row r="89" spans="1:8" ht="16.5" thickBot="1" x14ac:dyDescent="0.3">
      <c r="A89" s="7"/>
      <c r="B89" s="45"/>
      <c r="C89" s="45"/>
      <c r="D89" s="45"/>
      <c r="F89" s="79" t="b">
        <f>IF(ISNUMBER(MATCH(A89,YesNoNa,0)),TRUE,FALSE)</f>
        <v>0</v>
      </c>
      <c r="G89" s="79" t="b">
        <f>IF(ISBLANK(A89),FALSE,TRUE)</f>
        <v>0</v>
      </c>
    </row>
    <row r="90" spans="1:8" x14ac:dyDescent="0.25">
      <c r="A90" s="11"/>
      <c r="B90" s="11"/>
      <c r="C90" s="11"/>
      <c r="D90" s="11"/>
    </row>
    <row r="91" spans="1:8" s="56" customFormat="1" x14ac:dyDescent="0.25">
      <c r="A91" s="35" t="s">
        <v>56</v>
      </c>
      <c r="B91" s="35"/>
      <c r="C91" s="57"/>
      <c r="D91" s="57"/>
      <c r="F91" s="84"/>
      <c r="G91" s="84"/>
      <c r="H91" s="84"/>
    </row>
    <row r="92" spans="1:8" ht="16.5" thickBot="1" x14ac:dyDescent="0.3">
      <c r="A92" s="39" t="s">
        <v>145</v>
      </c>
      <c r="B92" s="11"/>
      <c r="C92" s="45"/>
      <c r="D92" s="45"/>
    </row>
    <row r="93" spans="1:8" ht="16.5" thickBot="1" x14ac:dyDescent="0.3">
      <c r="A93" s="7"/>
      <c r="B93" s="45"/>
      <c r="C93" s="45"/>
      <c r="D93" s="45"/>
      <c r="F93" s="79" t="b">
        <f>IF(ISNUMBER(MATCH(A93,YesNoNa,0)),TRUE,FALSE)</f>
        <v>0</v>
      </c>
      <c r="G93" s="79" t="b">
        <f>IF(ISBLANK(A93),FALSE,TRUE)</f>
        <v>0</v>
      </c>
    </row>
    <row r="94" spans="1:8" x14ac:dyDescent="0.25">
      <c r="A94" s="11"/>
      <c r="B94" s="11"/>
      <c r="C94" s="11"/>
      <c r="D94" s="11"/>
    </row>
    <row r="95" spans="1:8" x14ac:dyDescent="0.25">
      <c r="A95" s="11"/>
      <c r="B95" s="58" t="s">
        <v>12</v>
      </c>
      <c r="C95" s="11"/>
      <c r="D95" s="11"/>
    </row>
    <row r="96" spans="1:8" x14ac:dyDescent="0.25">
      <c r="A96" s="11"/>
      <c r="B96" s="59" t="b">
        <f>IF(OR(F52=FALSE,G52=FALSE),FALSE,TRUE)</f>
        <v>0</v>
      </c>
      <c r="C96" s="11"/>
      <c r="D96" s="11"/>
    </row>
    <row r="97" spans="1:4" x14ac:dyDescent="0.25">
      <c r="A97" s="11"/>
      <c r="B97" s="11"/>
      <c r="C97" s="11"/>
      <c r="D97" s="11"/>
    </row>
  </sheetData>
  <sheetProtection algorithmName="SHA-512" hashValue="p0Vt0KbnU/5gAmOOsb6Jt3b9Ow4PsiQK2jZIpRiHv7ozecSLax3ATW7In2jgrZ/CAXiEBTFLMGuUCekUu9QD5w==" saltValue="GbqXBaDSRricPAkUzVsOKw==" spinCount="100000" sheet="1" objects="1" scenarios="1"/>
  <mergeCells count="11">
    <mergeCell ref="B69:B70"/>
    <mergeCell ref="C69:C70"/>
    <mergeCell ref="D69:D70"/>
    <mergeCell ref="A5:D5"/>
    <mergeCell ref="B52:B53"/>
    <mergeCell ref="C52:C53"/>
    <mergeCell ref="D52:D53"/>
    <mergeCell ref="A46:D46"/>
    <mergeCell ref="A23:D23"/>
    <mergeCell ref="A42:D42"/>
    <mergeCell ref="A44:D44"/>
  </mergeCells>
  <conditionalFormatting sqref="B96">
    <cfRule type="cellIs" dxfId="21" priority="1" operator="equal">
      <formula>FALSE</formula>
    </cfRule>
    <cfRule type="cellIs" dxfId="20" priority="2" operator="equal">
      <formula>TRUE</formula>
    </cfRule>
  </conditionalFormatting>
  <dataValidations count="2">
    <dataValidation type="whole" operator="greaterThanOrEqual" allowBlank="1" showInputMessage="1" showErrorMessage="1" sqref="B56:D62 B73:D79">
      <formula1>0</formula1>
    </dataValidation>
    <dataValidation type="list" allowBlank="1" showInputMessage="1" showErrorMessage="1" sqref="A84 A89 A93">
      <formula1>YesNoNa</formula1>
    </dataValidation>
  </dataValidations>
  <pageMargins left="0.70866141732283472" right="0.70866141732283472" top="0.74803149606299213" bottom="0.74803149606299213" header="0.31496062992125984" footer="0.31496062992125984"/>
  <pageSetup scale="56" fitToHeight="0" orientation="portrait" r:id="rId1"/>
  <rowBreaks count="1" manualBreakCount="1">
    <brk id="47" max="3" man="1"/>
  </rowBreaks>
  <ignoredErrors>
    <ignoredError sqref="D5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30"/>
  <sheetViews>
    <sheetView showGridLines="0" zoomScaleNormal="100" zoomScaleSheetLayoutView="100" workbookViewId="0">
      <selection sqref="A1:C1"/>
    </sheetView>
  </sheetViews>
  <sheetFormatPr defaultColWidth="9.140625" defaultRowHeight="15.75" x14ac:dyDescent="0.25"/>
  <cols>
    <col min="1" max="1" width="2.5703125" style="18" customWidth="1"/>
    <col min="2" max="2" width="3.140625" style="18" customWidth="1"/>
    <col min="3" max="3" width="21.7109375" style="18" customWidth="1"/>
    <col min="4" max="5" width="16.7109375" style="18" customWidth="1"/>
    <col min="6" max="6" width="14.42578125" style="18" customWidth="1"/>
    <col min="7" max="7" width="9.140625" style="18"/>
    <col min="8" max="8" width="14" style="18" customWidth="1"/>
    <col min="9" max="9" width="9.140625" style="18" customWidth="1"/>
    <col min="10" max="10" width="39.140625" style="18" customWidth="1"/>
    <col min="11" max="11" width="3" style="18" customWidth="1"/>
    <col min="12" max="12" width="9.140625" style="18"/>
    <col min="13" max="13" width="23.28515625" style="79" hidden="1" customWidth="1"/>
    <col min="14" max="16384" width="9.140625" style="18"/>
  </cols>
  <sheetData>
    <row r="1" spans="1:13" ht="21" x14ac:dyDescent="0.25">
      <c r="A1" s="110" t="s">
        <v>27</v>
      </c>
      <c r="B1" s="110"/>
      <c r="C1" s="110"/>
      <c r="D1" s="11"/>
      <c r="E1" s="137">
        <f>'General Info'!D19</f>
        <v>0</v>
      </c>
      <c r="F1" s="137"/>
      <c r="G1" s="137"/>
      <c r="H1" s="11"/>
      <c r="I1" s="11"/>
      <c r="J1" s="11"/>
      <c r="K1" s="11"/>
    </row>
    <row r="2" spans="1:13" x14ac:dyDescent="0.25">
      <c r="A2" s="11"/>
      <c r="B2" s="11"/>
      <c r="C2" s="11"/>
      <c r="D2" s="11"/>
      <c r="E2" s="11"/>
      <c r="F2" s="11"/>
      <c r="G2" s="11"/>
      <c r="H2" s="11"/>
      <c r="I2" s="11"/>
      <c r="J2" s="11"/>
      <c r="K2" s="11"/>
    </row>
    <row r="3" spans="1:13" s="38" customFormat="1" ht="21" x14ac:dyDescent="0.25">
      <c r="A3" s="37"/>
      <c r="B3" s="37"/>
      <c r="C3" s="37"/>
      <c r="D3" s="37"/>
      <c r="E3" s="37"/>
      <c r="F3" s="37"/>
      <c r="G3" s="37"/>
      <c r="H3" s="37"/>
      <c r="I3" s="37"/>
      <c r="J3" s="37"/>
      <c r="K3" s="37"/>
      <c r="M3" s="82"/>
    </row>
    <row r="4" spans="1:13" x14ac:dyDescent="0.25">
      <c r="A4" s="11"/>
      <c r="B4" s="11"/>
      <c r="C4" s="11"/>
      <c r="D4" s="11"/>
      <c r="E4" s="11"/>
      <c r="F4" s="11"/>
      <c r="G4" s="11"/>
      <c r="H4" s="11"/>
      <c r="I4" s="11"/>
      <c r="J4" s="11"/>
      <c r="K4" s="11"/>
    </row>
    <row r="5" spans="1:13" ht="21" x14ac:dyDescent="0.25">
      <c r="A5" s="112" t="s">
        <v>86</v>
      </c>
      <c r="B5" s="112"/>
      <c r="C5" s="112"/>
      <c r="D5" s="112"/>
      <c r="E5" s="112"/>
      <c r="F5" s="112"/>
      <c r="G5" s="112"/>
      <c r="H5" s="112"/>
      <c r="I5" s="112"/>
      <c r="J5" s="112"/>
      <c r="K5" s="112"/>
    </row>
    <row r="6" spans="1:13" x14ac:dyDescent="0.25">
      <c r="A6" s="11"/>
      <c r="B6" s="11"/>
      <c r="C6" s="11"/>
      <c r="D6" s="11"/>
      <c r="E6" s="11"/>
      <c r="F6" s="11"/>
      <c r="G6" s="11"/>
      <c r="H6" s="11"/>
      <c r="I6" s="11"/>
      <c r="J6" s="11"/>
      <c r="K6" s="11"/>
      <c r="M6" s="83" t="s">
        <v>164</v>
      </c>
    </row>
    <row r="7" spans="1:13" s="67" customFormat="1" x14ac:dyDescent="0.25">
      <c r="A7" s="66" t="s">
        <v>189</v>
      </c>
      <c r="B7" s="66"/>
      <c r="C7" s="66"/>
      <c r="D7" s="66"/>
      <c r="E7" s="66"/>
      <c r="F7" s="66"/>
      <c r="G7" s="66"/>
      <c r="H7" s="66"/>
      <c r="I7" s="66"/>
      <c r="J7" s="66"/>
      <c r="K7" s="66"/>
      <c r="M7" s="84" t="s">
        <v>150</v>
      </c>
    </row>
    <row r="8" spans="1:13" s="67" customFormat="1" x14ac:dyDescent="0.25">
      <c r="A8" s="66" t="s">
        <v>157</v>
      </c>
      <c r="B8" s="66"/>
      <c r="C8" s="66"/>
      <c r="D8" s="66"/>
      <c r="E8" s="66"/>
      <c r="F8" s="66"/>
      <c r="G8" s="66"/>
      <c r="H8" s="66"/>
      <c r="I8" s="66"/>
      <c r="J8" s="66"/>
      <c r="K8" s="66"/>
      <c r="M8" s="85"/>
    </row>
    <row r="9" spans="1:13" x14ac:dyDescent="0.25">
      <c r="A9" s="11"/>
      <c r="B9" s="11"/>
      <c r="C9" s="11"/>
      <c r="D9" s="11"/>
      <c r="E9" s="11"/>
      <c r="F9" s="11"/>
      <c r="G9" s="11"/>
      <c r="H9" s="11"/>
      <c r="I9" s="11"/>
      <c r="J9" s="11"/>
      <c r="K9" s="11"/>
    </row>
    <row r="10" spans="1:13" ht="16.5" thickBot="1" x14ac:dyDescent="0.3">
      <c r="A10" s="11"/>
      <c r="B10" s="8" t="s">
        <v>147</v>
      </c>
      <c r="C10" s="133" t="s">
        <v>190</v>
      </c>
      <c r="D10" s="133"/>
      <c r="E10" s="133"/>
      <c r="F10" s="133"/>
      <c r="G10" s="133"/>
      <c r="H10" s="133"/>
      <c r="I10" s="133"/>
      <c r="J10" s="133"/>
      <c r="K10" s="11"/>
    </row>
    <row r="11" spans="1:13" ht="16.5" thickBot="1" x14ac:dyDescent="0.3">
      <c r="A11" s="11"/>
      <c r="B11" s="35"/>
      <c r="C11" s="134"/>
      <c r="D11" s="135"/>
      <c r="E11" s="136"/>
      <c r="F11" s="11"/>
      <c r="G11" s="11"/>
      <c r="H11" s="11"/>
      <c r="I11" s="11"/>
      <c r="J11" s="11"/>
      <c r="K11" s="11"/>
    </row>
    <row r="12" spans="1:13" x14ac:dyDescent="0.25">
      <c r="A12" s="11"/>
      <c r="B12" s="35"/>
      <c r="C12" s="11"/>
      <c r="D12" s="11"/>
      <c r="E12" s="11"/>
      <c r="F12" s="11"/>
      <c r="G12" s="11"/>
      <c r="H12" s="11"/>
      <c r="I12" s="11"/>
      <c r="J12" s="11"/>
      <c r="K12" s="11"/>
    </row>
    <row r="13" spans="1:13" ht="33" customHeight="1" thickBot="1" x14ac:dyDescent="0.3">
      <c r="A13" s="11"/>
      <c r="B13" s="8" t="s">
        <v>152</v>
      </c>
      <c r="C13" s="133" t="s">
        <v>52</v>
      </c>
      <c r="D13" s="133"/>
      <c r="E13" s="133"/>
      <c r="F13" s="133"/>
      <c r="G13" s="133"/>
      <c r="H13" s="133"/>
      <c r="I13" s="133"/>
      <c r="J13" s="133"/>
      <c r="K13" s="11"/>
    </row>
    <row r="14" spans="1:13" ht="16.5" thickBot="1" x14ac:dyDescent="0.3">
      <c r="A14" s="11"/>
      <c r="B14" s="35"/>
      <c r="C14" s="7"/>
      <c r="D14" s="11"/>
      <c r="E14" s="11"/>
      <c r="F14" s="11"/>
      <c r="G14" s="11"/>
      <c r="H14" s="11"/>
      <c r="I14" s="11"/>
      <c r="J14" s="11"/>
      <c r="K14" s="11"/>
      <c r="M14" s="79" t="b">
        <f>IF(ISNUMBER(MATCH(C14,YesNoNa,0)),TRUE,FALSE)</f>
        <v>0</v>
      </c>
    </row>
    <row r="15" spans="1:13" x14ac:dyDescent="0.25">
      <c r="A15" s="11"/>
      <c r="B15" s="11"/>
      <c r="C15" s="11"/>
      <c r="D15" s="11"/>
      <c r="E15" s="11"/>
      <c r="F15" s="11"/>
      <c r="G15" s="11"/>
      <c r="H15" s="11"/>
      <c r="I15" s="11"/>
      <c r="J15" s="11"/>
      <c r="K15" s="11"/>
    </row>
    <row r="16" spans="1:13" ht="36.75" customHeight="1" thickBot="1" x14ac:dyDescent="0.3">
      <c r="A16" s="11"/>
      <c r="B16" s="8" t="s">
        <v>153</v>
      </c>
      <c r="C16" s="133" t="s">
        <v>191</v>
      </c>
      <c r="D16" s="133"/>
      <c r="E16" s="133"/>
      <c r="F16" s="133"/>
      <c r="G16" s="133"/>
      <c r="H16" s="133"/>
      <c r="I16" s="133"/>
      <c r="J16" s="133"/>
      <c r="K16" s="11"/>
    </row>
    <row r="17" spans="1:13" ht="16.5" thickBot="1" x14ac:dyDescent="0.3">
      <c r="A17" s="11"/>
      <c r="B17" s="35"/>
      <c r="C17" s="7"/>
      <c r="D17" s="11"/>
      <c r="E17" s="11"/>
      <c r="F17" s="11"/>
      <c r="G17" s="11"/>
      <c r="H17" s="11"/>
      <c r="I17" s="11"/>
      <c r="J17" s="11"/>
      <c r="K17" s="11"/>
      <c r="M17" s="79" t="b">
        <f>IF(ISNUMBER(MATCH(C17,YesNoNa,0)),TRUE,FALSE)</f>
        <v>0</v>
      </c>
    </row>
    <row r="18" spans="1:13" x14ac:dyDescent="0.25">
      <c r="A18" s="11"/>
      <c r="B18" s="11"/>
      <c r="C18" s="11"/>
      <c r="D18" s="11"/>
      <c r="E18" s="11"/>
      <c r="F18" s="11"/>
      <c r="G18" s="11"/>
      <c r="H18" s="11"/>
      <c r="I18" s="11"/>
      <c r="J18" s="11"/>
      <c r="K18" s="11"/>
    </row>
    <row r="19" spans="1:13" ht="16.5" thickBot="1" x14ac:dyDescent="0.3">
      <c r="A19" s="11"/>
      <c r="B19" s="8" t="s">
        <v>154</v>
      </c>
      <c r="C19" s="133" t="s">
        <v>50</v>
      </c>
      <c r="D19" s="133"/>
      <c r="E19" s="133"/>
      <c r="F19" s="133"/>
      <c r="G19" s="133"/>
      <c r="H19" s="133"/>
      <c r="I19" s="133"/>
      <c r="J19" s="133"/>
      <c r="K19" s="11"/>
    </row>
    <row r="20" spans="1:13" ht="16.5" thickBot="1" x14ac:dyDescent="0.3">
      <c r="A20" s="11"/>
      <c r="B20" s="35"/>
      <c r="C20" s="134"/>
      <c r="D20" s="135"/>
      <c r="E20" s="136"/>
      <c r="F20" s="11"/>
      <c r="G20" s="11"/>
      <c r="H20" s="11"/>
      <c r="I20" s="11"/>
      <c r="J20" s="11"/>
      <c r="K20" s="11"/>
    </row>
    <row r="21" spans="1:13" x14ac:dyDescent="0.25">
      <c r="A21" s="11"/>
      <c r="B21" s="35"/>
      <c r="C21" s="11"/>
      <c r="D21" s="11"/>
      <c r="E21" s="11"/>
      <c r="F21" s="11"/>
      <c r="G21" s="11"/>
      <c r="H21" s="11"/>
      <c r="I21" s="11"/>
      <c r="J21" s="11"/>
      <c r="K21" s="11"/>
    </row>
    <row r="22" spans="1:13" ht="16.5" thickBot="1" x14ac:dyDescent="0.3">
      <c r="A22" s="11"/>
      <c r="B22" s="8" t="s">
        <v>155</v>
      </c>
      <c r="C22" s="133" t="s">
        <v>33</v>
      </c>
      <c r="D22" s="133"/>
      <c r="E22" s="133"/>
      <c r="F22" s="133"/>
      <c r="G22" s="133"/>
      <c r="H22" s="133"/>
      <c r="I22" s="133"/>
      <c r="J22" s="133"/>
      <c r="K22" s="11"/>
    </row>
    <row r="23" spans="1:13" ht="16.5" thickBot="1" x14ac:dyDescent="0.3">
      <c r="A23" s="11"/>
      <c r="B23" s="35"/>
      <c r="C23" s="134"/>
      <c r="D23" s="135"/>
      <c r="E23" s="136"/>
      <c r="F23" s="11"/>
      <c r="G23" s="11"/>
      <c r="H23" s="11"/>
      <c r="I23" s="11"/>
      <c r="J23" s="11"/>
      <c r="K23" s="11"/>
    </row>
    <row r="24" spans="1:13" x14ac:dyDescent="0.25">
      <c r="A24" s="11"/>
      <c r="B24" s="35"/>
      <c r="C24" s="11"/>
      <c r="D24" s="11"/>
      <c r="E24" s="11"/>
      <c r="F24" s="11"/>
      <c r="G24" s="11"/>
      <c r="H24" s="11"/>
      <c r="I24" s="11"/>
      <c r="J24" s="11"/>
      <c r="K24" s="11"/>
    </row>
    <row r="25" spans="1:13" ht="16.5" thickBot="1" x14ac:dyDescent="0.3">
      <c r="A25" s="11"/>
      <c r="B25" s="8" t="s">
        <v>156</v>
      </c>
      <c r="C25" s="133" t="s">
        <v>51</v>
      </c>
      <c r="D25" s="133"/>
      <c r="E25" s="133"/>
      <c r="F25" s="133"/>
      <c r="G25" s="133"/>
      <c r="H25" s="133"/>
      <c r="I25" s="133"/>
      <c r="J25" s="133"/>
      <c r="K25" s="11"/>
    </row>
    <row r="26" spans="1:13" ht="16.5" thickBot="1" x14ac:dyDescent="0.3">
      <c r="A26" s="11"/>
      <c r="B26" s="11"/>
      <c r="C26" s="134"/>
      <c r="D26" s="135"/>
      <c r="E26" s="136"/>
      <c r="F26" s="11"/>
      <c r="G26" s="11"/>
      <c r="H26" s="11"/>
      <c r="I26" s="11"/>
      <c r="J26" s="11"/>
      <c r="K26" s="11"/>
    </row>
    <row r="27" spans="1:13" x14ac:dyDescent="0.25">
      <c r="A27" s="11"/>
      <c r="B27" s="11"/>
      <c r="C27" s="11"/>
      <c r="D27" s="11"/>
      <c r="E27" s="11"/>
      <c r="F27" s="11"/>
      <c r="G27" s="11"/>
      <c r="H27" s="11"/>
      <c r="I27" s="11"/>
      <c r="J27" s="11"/>
      <c r="K27" s="11"/>
    </row>
    <row r="28" spans="1:13" x14ac:dyDescent="0.25">
      <c r="A28" s="11"/>
      <c r="B28" s="11"/>
      <c r="C28" s="11"/>
      <c r="D28" s="11"/>
      <c r="E28" s="138" t="s">
        <v>12</v>
      </c>
      <c r="F28" s="138"/>
      <c r="G28" s="138"/>
      <c r="H28" s="11"/>
      <c r="I28" s="11"/>
      <c r="J28" s="11"/>
      <c r="K28" s="11"/>
    </row>
    <row r="29" spans="1:13" x14ac:dyDescent="0.25">
      <c r="A29" s="11"/>
      <c r="B29" s="11"/>
      <c r="C29" s="11"/>
      <c r="D29" s="11"/>
      <c r="E29" s="132" t="b">
        <f>IF(OR(ISBLANK(C11),ISBLANK(C14),ISBLANK(C17),ISBLANK(C20),ISBLANK(C23),ISBLANK(C26),M14=FALSE,M17=FALSE),FALSE,TRUE)</f>
        <v>0</v>
      </c>
      <c r="F29" s="132"/>
      <c r="G29" s="132"/>
      <c r="H29" s="11"/>
      <c r="I29" s="11"/>
      <c r="J29" s="11"/>
      <c r="K29" s="11"/>
    </row>
    <row r="30" spans="1:13" x14ac:dyDescent="0.25">
      <c r="A30" s="11"/>
      <c r="B30" s="11"/>
      <c r="C30" s="11"/>
      <c r="D30" s="11"/>
      <c r="E30" s="11"/>
      <c r="F30" s="11"/>
      <c r="G30" s="11"/>
      <c r="H30" s="11"/>
      <c r="I30" s="11"/>
      <c r="J30" s="11"/>
      <c r="K30" s="11"/>
    </row>
  </sheetData>
  <sheetProtection algorithmName="SHA-512" hashValue="4LZuj9wRg7f/Jq8GCRVwMJ5cBE06kzQY09+uVWeAbQQ4WWm6zcV2+mcmaJ86Yo3OhQTEEq0Yfy1GSmOhga++yQ==" saltValue="bFqiU+qvgk2VjCTxjkpGcg==" spinCount="100000" sheet="1" objects="1" scenarios="1"/>
  <mergeCells count="15">
    <mergeCell ref="E29:G29"/>
    <mergeCell ref="C10:J10"/>
    <mergeCell ref="C11:E11"/>
    <mergeCell ref="E1:G1"/>
    <mergeCell ref="A5:K5"/>
    <mergeCell ref="E28:G28"/>
    <mergeCell ref="C19:J19"/>
    <mergeCell ref="C20:E20"/>
    <mergeCell ref="C22:J22"/>
    <mergeCell ref="C23:E23"/>
    <mergeCell ref="C25:J25"/>
    <mergeCell ref="C26:E26"/>
    <mergeCell ref="C13:J13"/>
    <mergeCell ref="C16:J16"/>
    <mergeCell ref="A1:C1"/>
  </mergeCells>
  <conditionalFormatting sqref="E29">
    <cfRule type="cellIs" dxfId="19" priority="1" operator="equal">
      <formula>FALSE</formula>
    </cfRule>
    <cfRule type="cellIs" dxfId="18" priority="2" operator="equal">
      <formula>TRUE</formula>
    </cfRule>
  </conditionalFormatting>
  <dataValidations count="2">
    <dataValidation type="list" allowBlank="1" showInputMessage="1" showErrorMessage="1" sqref="C14 C17">
      <formula1>YesNoNa</formula1>
    </dataValidation>
    <dataValidation type="whole" operator="greaterThanOrEqual" allowBlank="1" showInputMessage="1" showErrorMessage="1" sqref="C11:E11 C20:E20 C23:E23 C26:E26">
      <formula1>0</formula1>
    </dataValidation>
  </dataValidations>
  <pageMargins left="0.7" right="0.7" top="0.75" bottom="0.75" header="0.3" footer="0.3"/>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4"/>
  <sheetViews>
    <sheetView zoomScaleNormal="100" zoomScaleSheetLayoutView="100" workbookViewId="0">
      <selection sqref="A1:B1"/>
    </sheetView>
  </sheetViews>
  <sheetFormatPr defaultRowHeight="15" x14ac:dyDescent="0.25"/>
  <cols>
    <col min="1" max="1" width="9.140625" style="3"/>
    <col min="2" max="2" width="91.28515625" style="3" customWidth="1"/>
    <col min="3" max="3" width="15.42578125" style="3" customWidth="1"/>
    <col min="4" max="16384" width="9.140625" style="3"/>
  </cols>
  <sheetData>
    <row r="1" spans="1:3" ht="21" x14ac:dyDescent="0.25">
      <c r="A1" s="110" t="s">
        <v>27</v>
      </c>
      <c r="B1" s="110"/>
      <c r="C1" s="11"/>
    </row>
    <row r="2" spans="1:3" ht="15.75" x14ac:dyDescent="0.25">
      <c r="A2" s="68"/>
      <c r="B2" s="11"/>
      <c r="C2" s="11"/>
    </row>
    <row r="3" spans="1:3" s="78" customFormat="1" ht="21" x14ac:dyDescent="0.35">
      <c r="A3" s="69"/>
      <c r="B3" s="37"/>
      <c r="C3" s="37"/>
    </row>
    <row r="4" spans="1:3" ht="15.75" x14ac:dyDescent="0.25">
      <c r="A4" s="68"/>
      <c r="B4" s="11"/>
      <c r="C4" s="11"/>
    </row>
    <row r="5" spans="1:3" ht="21" x14ac:dyDescent="0.25">
      <c r="A5" s="112" t="s">
        <v>168</v>
      </c>
      <c r="B5" s="112"/>
      <c r="C5" s="112"/>
    </row>
    <row r="6" spans="1:3" ht="15.75" x14ac:dyDescent="0.25">
      <c r="A6" s="68"/>
      <c r="B6" s="11"/>
      <c r="C6" s="11"/>
    </row>
    <row r="7" spans="1:3" ht="18.75" x14ac:dyDescent="0.25">
      <c r="A7" s="21"/>
      <c r="B7" s="32" t="s">
        <v>133</v>
      </c>
      <c r="C7" s="72"/>
    </row>
    <row r="8" spans="1:3" ht="15.75" x14ac:dyDescent="0.25">
      <c r="A8" s="11"/>
      <c r="B8" s="11"/>
      <c r="C8" s="11"/>
    </row>
    <row r="9" spans="1:3" ht="32.1" customHeight="1" x14ac:dyDescent="0.25">
      <c r="A9" s="68" t="s">
        <v>147</v>
      </c>
      <c r="B9" s="73" t="s">
        <v>192</v>
      </c>
      <c r="C9" s="71" t="b">
        <f>IF(AND('Section A'!D55=0,OR('Section A'!B55&lt;&gt;0,'Section A'!C55&lt;&gt;0,'Section A'!B72&lt;&gt;0,'Section A'!C72&lt;&gt;0,'Section A'!D72&lt;&gt;0,'Section A'!A73&lt;&gt;"N/A",'Section A'!A74&lt;&gt;"N/A",'Section A'!A75&lt;&gt;"N/A",'Section A'!A76&lt;&gt;"N/A",'Section A'!A77&lt;&gt;"N/A",'Section A'!A78&lt;&gt;"N/A",'Section A'!A79&lt;&gt;"N/A",'Section A'!A84&lt;&gt;"N/A",'Section A'!A89&lt;&gt;"N/A",'Section A'!A93&lt;&gt;"N/A")),FALSE,TRUE)</f>
        <v>0</v>
      </c>
    </row>
    <row r="10" spans="1:3" ht="15.75" x14ac:dyDescent="0.25">
      <c r="A10" s="68"/>
      <c r="B10" s="11"/>
      <c r="C10" s="70"/>
    </row>
    <row r="11" spans="1:3" ht="32.1" customHeight="1" x14ac:dyDescent="0.25">
      <c r="A11" s="68" t="s">
        <v>152</v>
      </c>
      <c r="B11" s="73" t="s">
        <v>193</v>
      </c>
      <c r="C11" s="71" t="b">
        <f>IF(AND('Section A'!D72=0,OR('Section A'!B72&lt;&gt;0,'Section A'!C72&lt;&gt;0,'Section A'!A73&lt;&gt;"N/A",'Section A'!A74&lt;&gt;"N/A",'Section A'!A75&lt;&gt;"N/A",'Section A'!A76&lt;&gt;"N/A",'Section A'!A77&lt;&gt;"N/A",'Section A'!A78&lt;&gt;"N/A",'Section A'!A79&lt;&gt;"N/A")),FALSE,TRUE)</f>
        <v>0</v>
      </c>
    </row>
    <row r="12" spans="1:3" ht="15.75" x14ac:dyDescent="0.25">
      <c r="A12" s="68"/>
      <c r="B12" s="11"/>
      <c r="C12" s="70"/>
    </row>
    <row r="13" spans="1:3" ht="32.1" customHeight="1" x14ac:dyDescent="0.25">
      <c r="A13" s="68" t="s">
        <v>153</v>
      </c>
      <c r="B13" s="73" t="s">
        <v>195</v>
      </c>
      <c r="C13" s="71" t="b">
        <f>IF(AND('Section A'!D55&lt;&gt;0,OR('Section A'!A84="N/A",'Section A'!A89="N/A",'Section A'!A93="N/A")),FALSE,TRUE)</f>
        <v>1</v>
      </c>
    </row>
    <row r="14" spans="1:3" ht="15.75" x14ac:dyDescent="0.25">
      <c r="A14" s="68"/>
      <c r="B14" s="11"/>
      <c r="C14" s="70"/>
    </row>
    <row r="15" spans="1:3" ht="32.1" customHeight="1" x14ac:dyDescent="0.25">
      <c r="A15" s="68" t="s">
        <v>154</v>
      </c>
      <c r="B15" s="73" t="s">
        <v>194</v>
      </c>
      <c r="C15" s="71" t="b">
        <f>IF(OR('Section A'!B61&lt;&gt;'Section A'!B72,'Section A'!C61&lt;&gt;'Section A'!C72,'Section A'!D61&lt;&gt;'Section A'!D72),FALSE,TRUE)</f>
        <v>1</v>
      </c>
    </row>
    <row r="16" spans="1:3" ht="15.75" x14ac:dyDescent="0.25">
      <c r="A16" s="68"/>
      <c r="B16" s="11"/>
      <c r="C16" s="70"/>
    </row>
    <row r="17" spans="1:3" ht="32.1" customHeight="1" x14ac:dyDescent="0.25">
      <c r="A17" s="68" t="s">
        <v>155</v>
      </c>
      <c r="B17" s="73" t="s">
        <v>165</v>
      </c>
      <c r="C17" s="71" t="b">
        <f>'Section A'!H52</f>
        <v>1</v>
      </c>
    </row>
    <row r="18" spans="1:3" ht="15.75" x14ac:dyDescent="0.25">
      <c r="A18" s="68"/>
      <c r="B18" s="11"/>
      <c r="C18" s="70"/>
    </row>
    <row r="19" spans="1:3" ht="50.25" customHeight="1" x14ac:dyDescent="0.25">
      <c r="A19" s="68" t="s">
        <v>156</v>
      </c>
      <c r="B19" s="73" t="s">
        <v>166</v>
      </c>
      <c r="C19" s="71" t="b">
        <f>'Section A'!H69</f>
        <v>1</v>
      </c>
    </row>
    <row r="20" spans="1:3" ht="15.75" x14ac:dyDescent="0.25">
      <c r="A20" s="68"/>
      <c r="B20" s="11"/>
      <c r="C20" s="70"/>
    </row>
    <row r="21" spans="1:3" ht="18.75" x14ac:dyDescent="0.25">
      <c r="A21" s="21"/>
      <c r="B21" s="32" t="s">
        <v>86</v>
      </c>
      <c r="C21" s="72"/>
    </row>
    <row r="22" spans="1:3" ht="15.75" x14ac:dyDescent="0.25">
      <c r="A22" s="11"/>
      <c r="B22" s="11"/>
      <c r="C22" s="11"/>
    </row>
    <row r="23" spans="1:3" ht="32.1" customHeight="1" x14ac:dyDescent="0.25">
      <c r="A23" s="68" t="s">
        <v>147</v>
      </c>
      <c r="B23" s="73" t="s">
        <v>196</v>
      </c>
      <c r="C23" s="71" t="b">
        <f>IF(AND('Section A'!D55=0,OR('Section B'!C11:E11&lt;&gt;0,'Section B'!C14&lt;&gt;"N/A",'Section B'!C17&lt;&gt;"N/A",'Section B'!C20:E20&lt;&gt;0,'Section B'!C23:E23&lt;&gt;0,'Section B'!C26:E26&lt;&gt;0)),FALSE,TRUE)</f>
        <v>0</v>
      </c>
    </row>
    <row r="24" spans="1:3" ht="15.75" x14ac:dyDescent="0.25">
      <c r="A24" s="68"/>
      <c r="B24" s="11"/>
      <c r="C24" s="70"/>
    </row>
    <row r="25" spans="1:3" ht="32.1" customHeight="1" x14ac:dyDescent="0.25">
      <c r="A25" s="68" t="s">
        <v>152</v>
      </c>
      <c r="B25" s="73" t="s">
        <v>197</v>
      </c>
      <c r="C25" s="71" t="b">
        <f>IF(AND('Section A'!D55&lt;&gt;0,OR('Section B'!C14="N/A",'Section B'!C17="N/A")),FALSE,TRUE)</f>
        <v>1</v>
      </c>
    </row>
    <row r="26" spans="1:3" ht="15.75" x14ac:dyDescent="0.25">
      <c r="A26" s="68"/>
      <c r="B26" s="11"/>
      <c r="C26" s="70"/>
    </row>
    <row r="27" spans="1:3" ht="18.75" x14ac:dyDescent="0.25">
      <c r="A27" s="21"/>
      <c r="B27" s="32" t="s">
        <v>158</v>
      </c>
      <c r="C27" s="72"/>
    </row>
    <row r="28" spans="1:3" ht="15.75" x14ac:dyDescent="0.25">
      <c r="A28" s="68"/>
      <c r="B28" s="73"/>
      <c r="C28" s="11"/>
    </row>
    <row r="29" spans="1:3" ht="32.1" customHeight="1" x14ac:dyDescent="0.25">
      <c r="A29" s="74" t="s">
        <v>147</v>
      </c>
      <c r="B29" s="73" t="s">
        <v>167</v>
      </c>
      <c r="C29" s="71" t="b">
        <f>IF(AND(GeneralInfo=TRUE,SectionA=TRUE,SectionB=TRUE),TRUE,FALSE)</f>
        <v>0</v>
      </c>
    </row>
    <row r="30" spans="1:3" ht="15.75" x14ac:dyDescent="0.25">
      <c r="A30" s="11"/>
      <c r="B30" s="11"/>
      <c r="C30" s="11"/>
    </row>
    <row r="31" spans="1:3" ht="18.75" x14ac:dyDescent="0.25">
      <c r="A31" s="21"/>
      <c r="B31" s="32" t="s">
        <v>159</v>
      </c>
      <c r="C31" s="72"/>
    </row>
    <row r="32" spans="1:3" ht="15.75" x14ac:dyDescent="0.25">
      <c r="A32" s="68"/>
      <c r="B32" s="73"/>
      <c r="C32" s="11"/>
    </row>
    <row r="33" spans="1:3" ht="32.1" customHeight="1" x14ac:dyDescent="0.25">
      <c r="A33" s="11"/>
      <c r="B33" s="75" t="str">
        <f>IF(OR(C9=FALSE,C11=FALSE,C13=FALSE,C15=FALSE,C17=FALSE,C19=FALSE,C23=FALSE,C25=FALSE,C29=FALSE),"NOT VALIDATED","VALIDATED")</f>
        <v>NOT VALIDATED</v>
      </c>
      <c r="C33" s="11"/>
    </row>
    <row r="34" spans="1:3" ht="15.75" x14ac:dyDescent="0.25">
      <c r="A34" s="11"/>
      <c r="B34" s="11"/>
      <c r="C34" s="11"/>
    </row>
  </sheetData>
  <sheetProtection algorithmName="SHA-512" hashValue="VDFHjtiPzZ5+BxjnAhmeLxGQGzg0D0ydZ3YUor+xTWd7Jk5WI07ZeY3NXuve9NZmiCJ0sJQz9HCMlZQHQ2Fr7g==" saltValue="YH5d9OvIl6X4wfGhjelAHQ==" spinCount="100000" sheet="1" objects="1" scenarios="1"/>
  <mergeCells count="2">
    <mergeCell ref="A1:B1"/>
    <mergeCell ref="A5:C5"/>
  </mergeCells>
  <conditionalFormatting sqref="C9 C29">
    <cfRule type="cellIs" dxfId="17" priority="19" operator="equal">
      <formula>TRUE</formula>
    </cfRule>
    <cfRule type="cellIs" dxfId="16" priority="20" operator="equal">
      <formula>FALSE</formula>
    </cfRule>
  </conditionalFormatting>
  <conditionalFormatting sqref="C23">
    <cfRule type="cellIs" dxfId="15" priority="17" operator="equal">
      <formula>TRUE</formula>
    </cfRule>
    <cfRule type="cellIs" dxfId="14" priority="18" operator="equal">
      <formula>FALSE</formula>
    </cfRule>
  </conditionalFormatting>
  <conditionalFormatting sqref="B33">
    <cfRule type="cellIs" dxfId="13" priority="13" operator="equal">
      <formula>"VALIDATED"</formula>
    </cfRule>
    <cfRule type="cellIs" dxfId="12" priority="14" operator="equal">
      <formula>"NOT VALIDATED"</formula>
    </cfRule>
  </conditionalFormatting>
  <conditionalFormatting sqref="C25">
    <cfRule type="cellIs" dxfId="11" priority="11" operator="equal">
      <formula>TRUE</formula>
    </cfRule>
    <cfRule type="cellIs" dxfId="10" priority="12" operator="equal">
      <formula>FALSE</formula>
    </cfRule>
  </conditionalFormatting>
  <conditionalFormatting sqref="C13">
    <cfRule type="cellIs" dxfId="9" priority="9" operator="equal">
      <formula>TRUE</formula>
    </cfRule>
    <cfRule type="cellIs" dxfId="8" priority="10" operator="equal">
      <formula>FALSE</formula>
    </cfRule>
  </conditionalFormatting>
  <conditionalFormatting sqref="C15">
    <cfRule type="cellIs" dxfId="7" priority="7" operator="equal">
      <formula>TRUE</formula>
    </cfRule>
    <cfRule type="cellIs" dxfId="6" priority="8" operator="equal">
      <formula>FALSE</formula>
    </cfRule>
  </conditionalFormatting>
  <conditionalFormatting sqref="C17">
    <cfRule type="cellIs" dxfId="5" priority="5" operator="equal">
      <formula>TRUE</formula>
    </cfRule>
    <cfRule type="cellIs" dxfId="4" priority="6" operator="equal">
      <formula>FALSE</formula>
    </cfRule>
  </conditionalFormatting>
  <conditionalFormatting sqref="C19">
    <cfRule type="cellIs" dxfId="3" priority="3" operator="equal">
      <formula>TRUE</formula>
    </cfRule>
    <cfRule type="cellIs" dxfId="2" priority="4" operator="equal">
      <formula>FALSE</formula>
    </cfRule>
  </conditionalFormatting>
  <conditionalFormatting sqref="C11">
    <cfRule type="cellIs" dxfId="1" priority="1" operator="equal">
      <formula>TRUE</formula>
    </cfRule>
    <cfRule type="cellIs" dxfId="0" priority="2" operator="equal">
      <formula>FALSE</formula>
    </cfRule>
  </conditionalFormatting>
  <pageMargins left="0.7" right="0.7" top="0.75" bottom="0.75" header="0.3" footer="0.3"/>
  <pageSetup paperSize="9" scale="77"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zoomScaleNormal="100" zoomScaleSheetLayoutView="100" workbookViewId="0">
      <selection sqref="A1:B1"/>
    </sheetView>
  </sheetViews>
  <sheetFormatPr defaultColWidth="9.140625" defaultRowHeight="15" x14ac:dyDescent="0.25"/>
  <cols>
    <col min="1" max="1" width="8.42578125" style="10" bestFit="1" customWidth="1"/>
    <col min="2" max="2" width="26.42578125" style="10" customWidth="1"/>
    <col min="3" max="3" width="12.28515625" style="10" customWidth="1"/>
    <col min="4" max="16384" width="9.140625" style="10"/>
  </cols>
  <sheetData>
    <row r="1" spans="1:6" ht="21" x14ac:dyDescent="0.25">
      <c r="A1" s="110" t="s">
        <v>27</v>
      </c>
      <c r="B1" s="110"/>
      <c r="C1" s="11"/>
      <c r="D1" s="11"/>
      <c r="E1" s="11"/>
      <c r="F1" s="11"/>
    </row>
    <row r="2" spans="1:6" ht="15.75" x14ac:dyDescent="0.25">
      <c r="A2" s="68"/>
      <c r="B2" s="11"/>
      <c r="C2" s="11"/>
      <c r="D2" s="11"/>
      <c r="E2" s="11"/>
      <c r="F2" s="11"/>
    </row>
    <row r="3" spans="1:6" s="38" customFormat="1" ht="21" x14ac:dyDescent="0.25">
      <c r="A3" s="69"/>
      <c r="B3" s="37"/>
      <c r="C3" s="37"/>
      <c r="D3" s="37"/>
      <c r="E3" s="37"/>
      <c r="F3" s="37"/>
    </row>
    <row r="4" spans="1:6" ht="15.75" x14ac:dyDescent="0.25">
      <c r="A4" s="68"/>
      <c r="B4" s="11"/>
      <c r="C4" s="11"/>
      <c r="D4" s="11"/>
      <c r="E4" s="11"/>
      <c r="F4" s="11"/>
    </row>
    <row r="5" spans="1:6" ht="21" x14ac:dyDescent="0.25">
      <c r="A5" s="112" t="s">
        <v>146</v>
      </c>
      <c r="B5" s="112"/>
      <c r="C5" s="112"/>
      <c r="D5" s="112"/>
      <c r="E5" s="112"/>
      <c r="F5" s="112"/>
    </row>
    <row r="6" spans="1:6" ht="15.75" x14ac:dyDescent="0.25">
      <c r="A6" s="68"/>
      <c r="B6" s="11"/>
      <c r="C6" s="11"/>
      <c r="D6" s="11"/>
      <c r="E6" s="11"/>
      <c r="F6" s="11"/>
    </row>
    <row r="7" spans="1:6" ht="18.75" x14ac:dyDescent="0.25">
      <c r="A7" s="21" t="s">
        <v>147</v>
      </c>
      <c r="B7" s="139" t="s">
        <v>148</v>
      </c>
      <c r="C7" s="139"/>
      <c r="D7" s="139"/>
      <c r="E7" s="139"/>
      <c r="F7" s="139"/>
    </row>
    <row r="8" spans="1:6" ht="15.75" x14ac:dyDescent="0.25">
      <c r="A8" s="68">
        <v>1</v>
      </c>
      <c r="B8" s="11" t="s">
        <v>54</v>
      </c>
      <c r="C8" s="11"/>
      <c r="D8" s="11"/>
      <c r="E8" s="11"/>
      <c r="F8" s="11"/>
    </row>
    <row r="9" spans="1:6" ht="15.75" x14ac:dyDescent="0.25">
      <c r="A9" s="68">
        <v>2</v>
      </c>
      <c r="B9" s="11" t="s">
        <v>149</v>
      </c>
      <c r="C9" s="11"/>
      <c r="D9" s="11"/>
      <c r="E9" s="11"/>
      <c r="F9" s="11"/>
    </row>
    <row r="10" spans="1:6" ht="15.75" x14ac:dyDescent="0.25">
      <c r="A10" s="68">
        <v>3</v>
      </c>
      <c r="B10" s="11" t="s">
        <v>55</v>
      </c>
      <c r="C10" s="11"/>
      <c r="D10" s="11"/>
      <c r="E10" s="11"/>
      <c r="F10" s="11"/>
    </row>
    <row r="11" spans="1:6" ht="15.75" x14ac:dyDescent="0.25">
      <c r="A11" s="68"/>
      <c r="B11" s="11"/>
      <c r="C11" s="11"/>
      <c r="D11" s="11"/>
      <c r="E11" s="11"/>
      <c r="F11" s="11"/>
    </row>
  </sheetData>
  <sheetProtection algorithmName="SHA-512" hashValue="q1zRSfVzpeOYH1orw+YapZz3lSwYt5/qnK/EVtCvz72Rp36Cr8PNZpMP0aXONUR8HUTv/Yb9IBB3U0QKdgSh5Q==" saltValue="/M/r5p+kpLRGH7UE5mTRZA==" spinCount="100000" sheet="1" objects="1" scenarios="1"/>
  <mergeCells count="3">
    <mergeCell ref="A5:F5"/>
    <mergeCell ref="A1:B1"/>
    <mergeCell ref="B7:F7"/>
  </mergeCells>
  <pageMargins left="0.7" right="0.7" top="0.75" bottom="0.75" header="0.3" footer="0.3"/>
  <pageSetup paperSize="9"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Instructions</vt:lpstr>
      <vt:lpstr>General Info</vt:lpstr>
      <vt:lpstr>Section A</vt:lpstr>
      <vt:lpstr>Section B</vt:lpstr>
      <vt:lpstr>Validation Tests</vt:lpstr>
      <vt:lpstr>Allowed Values</vt:lpstr>
      <vt:lpstr>GeneralInfo</vt:lpstr>
      <vt:lpstr>'Allowed Values'!Print_Area</vt:lpstr>
      <vt:lpstr>'General Info'!Print_Area</vt:lpstr>
      <vt:lpstr>Instructions!Print_Area</vt:lpstr>
      <vt:lpstr>'Section A'!Print_Area</vt:lpstr>
      <vt:lpstr>'Section B'!Print_Area</vt:lpstr>
      <vt:lpstr>'Validation Tests'!Print_Area</vt:lpstr>
      <vt:lpstr>SectionA</vt:lpstr>
      <vt:lpstr>SectionB</vt:lpstr>
      <vt:lpstr>YesNo</vt:lpstr>
      <vt:lpstr>YesNoNa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2023-04-10T09:43:38Z</dcterms:modified>
</cp:coreProperties>
</file>