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yleffsr02\ADVISORY\RC\FRM\Basel II and III\CLIENTS\CySEC\2020\AML guidelines\5. Work\Data Gathering Form\"/>
    </mc:Choice>
  </mc:AlternateContent>
  <xr:revisionPtr revIDLastSave="0" documentId="13_ncr:1_{F3D16359-7448-40F1-9504-409E558851A4}" xr6:coauthVersionLast="45" xr6:coauthVersionMax="45" xr10:uidLastSave="{00000000-0000-0000-0000-000000000000}"/>
  <workbookProtection workbookAlgorithmName="SHA-512" workbookHashValue="od8Tt50eTwMiLfa1HL594v8YiGINUlokQ52O20nlGPbHnNVisyfJ3xCJK7dvXJQXmDE5KtTwNUn11TFPPQBUWw==" workbookSaltValue="nNZotQFr+MJpTjUWRllOLA==" workbookSpinCount="100000" lockStructure="1"/>
  <bookViews>
    <workbookView xWindow="-120" yWindow="-120" windowWidth="29040" windowHeight="15840" tabRatio="742" activeTab="1" xr2:uid="{00000000-000D-0000-FFFF-FFFF00000000}"/>
  </bookViews>
  <sheets>
    <sheet name="Instructions" sheetId="5" r:id="rId1"/>
    <sheet name="Glossary" sheetId="10" r:id="rId2"/>
    <sheet name="General Info" sheetId="2" r:id="rId3"/>
    <sheet name="Parent Undertakings" sheetId="9" r:id="rId4"/>
    <sheet name="Subsidiaries" sheetId="11" r:id="rId5"/>
    <sheet name="Branches" sheetId="3" r:id="rId6"/>
    <sheet name="Other group entities" sheetId="13" r:id="rId7"/>
    <sheet name="APPENDIX" sheetId="6" r:id="rId8"/>
    <sheet name="Lists" sheetId="12" state="hidden" r:id="rId9"/>
  </sheets>
  <definedNames>
    <definedName name="Selection">'Parent Undertakings'!$D$8</definedName>
    <definedName name="SelectionB">Branches!$D$8</definedName>
    <definedName name="SelectionO">'Other group entities'!$D$8</definedName>
    <definedName name="SelectionPU">'Parent Undertakings'!$D$8</definedName>
    <definedName name="SelectionS">Subsidiaries!$D$8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 i="6" l="1"/>
  <c r="A2" i="6"/>
  <c r="A61" i="13" l="1"/>
  <c r="O61" i="13" s="1"/>
  <c r="A60" i="13"/>
  <c r="O60" i="13" s="1"/>
  <c r="A59" i="13"/>
  <c r="O59" i="13" s="1"/>
  <c r="A58" i="13"/>
  <c r="O58" i="13" s="1"/>
  <c r="A57" i="13"/>
  <c r="O57" i="13" s="1"/>
  <c r="A56" i="13"/>
  <c r="O56" i="13" s="1"/>
  <c r="A55" i="13"/>
  <c r="O55" i="13" s="1"/>
  <c r="A54" i="13"/>
  <c r="O54" i="13" s="1"/>
  <c r="A53" i="13"/>
  <c r="O53" i="13" s="1"/>
  <c r="A52" i="13"/>
  <c r="O52" i="13" s="1"/>
  <c r="A51" i="13"/>
  <c r="O51" i="13" s="1"/>
  <c r="A50" i="13"/>
  <c r="O50" i="13" s="1"/>
  <c r="A49" i="13"/>
  <c r="O49" i="13" s="1"/>
  <c r="A48" i="13"/>
  <c r="O48" i="13" s="1"/>
  <c r="A47" i="13"/>
  <c r="O47" i="13" s="1"/>
  <c r="A46" i="13"/>
  <c r="O46" i="13" s="1"/>
  <c r="A45" i="13"/>
  <c r="O45" i="13" s="1"/>
  <c r="A44" i="13"/>
  <c r="O44" i="13" s="1"/>
  <c r="A43" i="13"/>
  <c r="O43" i="13" s="1"/>
  <c r="A42" i="13"/>
  <c r="O42" i="13" s="1"/>
  <c r="A41" i="13"/>
  <c r="O41" i="13" s="1"/>
  <c r="A40" i="13"/>
  <c r="O40" i="13" s="1"/>
  <c r="A39" i="13"/>
  <c r="O39" i="13" s="1"/>
  <c r="A38" i="13"/>
  <c r="O38" i="13" s="1"/>
  <c r="A37" i="13"/>
  <c r="O37" i="13" s="1"/>
  <c r="A36" i="13"/>
  <c r="O36" i="13" s="1"/>
  <c r="A35" i="13"/>
  <c r="O35" i="13" s="1"/>
  <c r="A34" i="13"/>
  <c r="O34" i="13" s="1"/>
  <c r="A33" i="13"/>
  <c r="O33" i="13" s="1"/>
  <c r="A32" i="13"/>
  <c r="O32" i="13" s="1"/>
  <c r="A31" i="13"/>
  <c r="O31" i="13" s="1"/>
  <c r="A30" i="13"/>
  <c r="O30" i="13" s="1"/>
  <c r="A29" i="13"/>
  <c r="O29" i="13" s="1"/>
  <c r="A28" i="13"/>
  <c r="O28" i="13" s="1"/>
  <c r="A27" i="13"/>
  <c r="O27" i="13" s="1"/>
  <c r="A61" i="3"/>
  <c r="M61" i="3" s="1"/>
  <c r="A60" i="3"/>
  <c r="M60" i="3" s="1"/>
  <c r="A59" i="3"/>
  <c r="M59" i="3" s="1"/>
  <c r="A58" i="3"/>
  <c r="M58" i="3" s="1"/>
  <c r="A57" i="3"/>
  <c r="M57" i="3" s="1"/>
  <c r="A56" i="3"/>
  <c r="M56" i="3" s="1"/>
  <c r="A55" i="3"/>
  <c r="M55" i="3" s="1"/>
  <c r="A54" i="3"/>
  <c r="M54" i="3" s="1"/>
  <c r="A53" i="3"/>
  <c r="M53" i="3" s="1"/>
  <c r="A52" i="3"/>
  <c r="M52" i="3" s="1"/>
  <c r="A51" i="3"/>
  <c r="M51" i="3" s="1"/>
  <c r="A50" i="3"/>
  <c r="M50" i="3" s="1"/>
  <c r="A49" i="3"/>
  <c r="M49" i="3" s="1"/>
  <c r="A48" i="3"/>
  <c r="M48" i="3" s="1"/>
  <c r="A47" i="3"/>
  <c r="M47" i="3" s="1"/>
  <c r="A46" i="3"/>
  <c r="M46" i="3" s="1"/>
  <c r="A45" i="3"/>
  <c r="M45" i="3" s="1"/>
  <c r="A44" i="3"/>
  <c r="M44" i="3" s="1"/>
  <c r="A43" i="3"/>
  <c r="M43" i="3" s="1"/>
  <c r="A42" i="3"/>
  <c r="M42" i="3" s="1"/>
  <c r="A41" i="3"/>
  <c r="M41" i="3" s="1"/>
  <c r="A40" i="3"/>
  <c r="M40" i="3" s="1"/>
  <c r="A39" i="3"/>
  <c r="M39" i="3" s="1"/>
  <c r="A38" i="3"/>
  <c r="M38" i="3" s="1"/>
  <c r="A37" i="3"/>
  <c r="M37" i="3" s="1"/>
  <c r="A36" i="3"/>
  <c r="M36" i="3" s="1"/>
  <c r="A35" i="3"/>
  <c r="M35" i="3" s="1"/>
  <c r="A34" i="3"/>
  <c r="M34" i="3" s="1"/>
  <c r="A33" i="3"/>
  <c r="M33" i="3" s="1"/>
  <c r="A32" i="3"/>
  <c r="M32" i="3" s="1"/>
  <c r="A31" i="3"/>
  <c r="M31" i="3" s="1"/>
  <c r="A30" i="3"/>
  <c r="M30" i="3" s="1"/>
  <c r="A29" i="3"/>
  <c r="M29" i="3" s="1"/>
  <c r="A28" i="3"/>
  <c r="M28" i="3" s="1"/>
  <c r="A27" i="3"/>
  <c r="M27" i="3" s="1"/>
  <c r="A61" i="11"/>
  <c r="O61" i="11" s="1"/>
  <c r="A60" i="11"/>
  <c r="O60" i="11" s="1"/>
  <c r="A59" i="11"/>
  <c r="O59" i="11" s="1"/>
  <c r="A58" i="11"/>
  <c r="O58" i="11" s="1"/>
  <c r="A57" i="11"/>
  <c r="O57" i="11" s="1"/>
  <c r="A56" i="11"/>
  <c r="O56" i="11" s="1"/>
  <c r="A55" i="11"/>
  <c r="O55" i="11" s="1"/>
  <c r="A54" i="11"/>
  <c r="O54" i="11" s="1"/>
  <c r="A53" i="11"/>
  <c r="O53" i="11" s="1"/>
  <c r="A52" i="11"/>
  <c r="O52" i="11" s="1"/>
  <c r="A51" i="11"/>
  <c r="O51" i="11" s="1"/>
  <c r="A50" i="11"/>
  <c r="O50" i="11" s="1"/>
  <c r="A49" i="11"/>
  <c r="O49" i="11" s="1"/>
  <c r="A48" i="11"/>
  <c r="O48" i="11" s="1"/>
  <c r="A47" i="11"/>
  <c r="O47" i="11" s="1"/>
  <c r="A46" i="11"/>
  <c r="O46" i="11" s="1"/>
  <c r="A45" i="11"/>
  <c r="O45" i="11" s="1"/>
  <c r="A44" i="11"/>
  <c r="O44" i="11" s="1"/>
  <c r="A43" i="11"/>
  <c r="O43" i="11" s="1"/>
  <c r="A42" i="11"/>
  <c r="O42" i="11" s="1"/>
  <c r="A41" i="11"/>
  <c r="O41" i="11" s="1"/>
  <c r="A40" i="11"/>
  <c r="O40" i="11" s="1"/>
  <c r="A39" i="11"/>
  <c r="O39" i="11" s="1"/>
  <c r="A38" i="11"/>
  <c r="O38" i="11" s="1"/>
  <c r="A37" i="11"/>
  <c r="O37" i="11" s="1"/>
  <c r="A36" i="11"/>
  <c r="O36" i="11" s="1"/>
  <c r="A35" i="11"/>
  <c r="O35" i="11" s="1"/>
  <c r="A34" i="11"/>
  <c r="O34" i="11" s="1"/>
  <c r="A33" i="11"/>
  <c r="O33" i="11" s="1"/>
  <c r="A32" i="11"/>
  <c r="O32" i="11" s="1"/>
  <c r="A31" i="11"/>
  <c r="O31" i="11" s="1"/>
  <c r="A30" i="11"/>
  <c r="O30" i="11" s="1"/>
  <c r="A29" i="11"/>
  <c r="O29" i="11" s="1"/>
  <c r="A28" i="11"/>
  <c r="O28" i="11" s="1"/>
  <c r="A27" i="11"/>
  <c r="O27" i="11" s="1"/>
  <c r="A61" i="9"/>
  <c r="O61" i="9" s="1"/>
  <c r="A60" i="9"/>
  <c r="O60" i="9" s="1"/>
  <c r="A59" i="9"/>
  <c r="O59" i="9" s="1"/>
  <c r="A58" i="9"/>
  <c r="O58" i="9" s="1"/>
  <c r="A57" i="9"/>
  <c r="O57" i="9" s="1"/>
  <c r="A56" i="9"/>
  <c r="O56" i="9" s="1"/>
  <c r="A55" i="9"/>
  <c r="O55" i="9" s="1"/>
  <c r="A54" i="9"/>
  <c r="O54" i="9" s="1"/>
  <c r="A53" i="9"/>
  <c r="O53" i="9" s="1"/>
  <c r="A52" i="9"/>
  <c r="O52" i="9" s="1"/>
  <c r="A51" i="9"/>
  <c r="O51" i="9" s="1"/>
  <c r="A50" i="9"/>
  <c r="O50" i="9" s="1"/>
  <c r="A49" i="9"/>
  <c r="O49" i="9" s="1"/>
  <c r="A48" i="9"/>
  <c r="O48" i="9" s="1"/>
  <c r="A47" i="9"/>
  <c r="O47" i="9" s="1"/>
  <c r="A46" i="9"/>
  <c r="O46" i="9" s="1"/>
  <c r="A45" i="9"/>
  <c r="O45" i="9" s="1"/>
  <c r="A44" i="9"/>
  <c r="O44" i="9" s="1"/>
  <c r="A43" i="9"/>
  <c r="O43" i="9" s="1"/>
  <c r="A42" i="9"/>
  <c r="O42" i="9" s="1"/>
  <c r="A41" i="9"/>
  <c r="O41" i="9" s="1"/>
  <c r="A40" i="9"/>
  <c r="O40" i="9" s="1"/>
  <c r="A39" i="9"/>
  <c r="O39" i="9" s="1"/>
  <c r="A38" i="9"/>
  <c r="O38" i="9" s="1"/>
  <c r="A37" i="9"/>
  <c r="O37" i="9" s="1"/>
  <c r="A36" i="9"/>
  <c r="O36" i="9" s="1"/>
  <c r="A35" i="9"/>
  <c r="O35" i="9" s="1"/>
  <c r="A34" i="9"/>
  <c r="O34" i="9" s="1"/>
  <c r="A33" i="9"/>
  <c r="O33" i="9" s="1"/>
  <c r="A32" i="9"/>
  <c r="O32" i="9" s="1"/>
  <c r="A31" i="9"/>
  <c r="O31" i="9" s="1"/>
  <c r="A30" i="9"/>
  <c r="O30" i="9" s="1"/>
  <c r="A29" i="9"/>
  <c r="O29" i="9" s="1"/>
  <c r="A28" i="9"/>
  <c r="O28" i="9" s="1"/>
  <c r="A27" i="9"/>
  <c r="O27" i="9" s="1"/>
  <c r="A26" i="13" l="1"/>
  <c r="O26" i="13" s="1"/>
  <c r="A25" i="13"/>
  <c r="O25" i="13" s="1"/>
  <c r="A24" i="13"/>
  <c r="O24" i="13" s="1"/>
  <c r="A23" i="13"/>
  <c r="O23" i="13" s="1"/>
  <c r="A22" i="13"/>
  <c r="O22" i="13" s="1"/>
  <c r="A26" i="3"/>
  <c r="M26" i="3" s="1"/>
  <c r="A25" i="3"/>
  <c r="M25" i="3" s="1"/>
  <c r="A24" i="3"/>
  <c r="M24" i="3" s="1"/>
  <c r="A23" i="3"/>
  <c r="M23" i="3" s="1"/>
  <c r="A22" i="3"/>
  <c r="M22" i="3" s="1"/>
  <c r="A26" i="11"/>
  <c r="O26" i="11" s="1"/>
  <c r="A25" i="11"/>
  <c r="O25" i="11" s="1"/>
  <c r="A24" i="11"/>
  <c r="O24" i="11" s="1"/>
  <c r="A23" i="11"/>
  <c r="O23" i="11" s="1"/>
  <c r="A22" i="11"/>
  <c r="O22" i="11" s="1"/>
  <c r="A26" i="9"/>
  <c r="O26" i="9" s="1"/>
  <c r="A25" i="9"/>
  <c r="O25" i="9" s="1"/>
  <c r="A24" i="9"/>
  <c r="O24" i="9" s="1"/>
  <c r="A23" i="9"/>
  <c r="O23" i="9" s="1"/>
  <c r="A22" i="9"/>
  <c r="O22" i="9" s="1"/>
  <c r="A12" i="13"/>
  <c r="A14" i="13"/>
  <c r="A15" i="13"/>
  <c r="A16" i="13"/>
  <c r="A17" i="13"/>
  <c r="A18" i="13"/>
  <c r="A19" i="13"/>
  <c r="A20" i="13"/>
  <c r="A21" i="13"/>
  <c r="A13" i="13"/>
  <c r="A12" i="3"/>
  <c r="A14" i="3"/>
  <c r="A15" i="3"/>
  <c r="A16" i="3"/>
  <c r="A17" i="3"/>
  <c r="A18" i="3"/>
  <c r="A19" i="3"/>
  <c r="A20" i="3"/>
  <c r="A21" i="3"/>
  <c r="A13" i="3"/>
  <c r="A12" i="11"/>
  <c r="A14" i="11"/>
  <c r="A15" i="11"/>
  <c r="A16" i="11"/>
  <c r="A17" i="11"/>
  <c r="A18" i="11"/>
  <c r="A19" i="11"/>
  <c r="A20" i="11"/>
  <c r="A21" i="11"/>
  <c r="A13" i="11"/>
  <c r="A14" i="9"/>
  <c r="A15" i="9"/>
  <c r="A16" i="9"/>
  <c r="A17" i="9"/>
  <c r="A18" i="9"/>
  <c r="A19" i="9"/>
  <c r="A20" i="9"/>
  <c r="A21" i="9"/>
  <c r="A12" i="9"/>
  <c r="A13" i="9"/>
  <c r="M12" i="3" l="1"/>
  <c r="M21" i="3"/>
  <c r="M20" i="3"/>
  <c r="M19" i="3"/>
  <c r="M18" i="3"/>
  <c r="M17" i="3"/>
  <c r="M16" i="3"/>
  <c r="M15" i="3"/>
  <c r="M14" i="3"/>
  <c r="M13" i="3"/>
  <c r="O12" i="13"/>
  <c r="O21" i="13"/>
  <c r="O20" i="13"/>
  <c r="O19" i="13"/>
  <c r="O18" i="13"/>
  <c r="O17" i="13"/>
  <c r="O16" i="13"/>
  <c r="O15" i="13"/>
  <c r="O14" i="13"/>
  <c r="O13" i="13"/>
  <c r="O12" i="11"/>
  <c r="O21" i="11"/>
  <c r="O20" i="11"/>
  <c r="O19" i="11"/>
  <c r="O18" i="11"/>
  <c r="O17" i="11"/>
  <c r="O16" i="11"/>
  <c r="O15" i="11"/>
  <c r="O14" i="11"/>
  <c r="O13" i="11"/>
  <c r="O12" i="9"/>
  <c r="O13" i="9"/>
  <c r="O14" i="9"/>
  <c r="O15" i="9"/>
  <c r="O16" i="9"/>
  <c r="O17" i="9"/>
  <c r="O18" i="9"/>
  <c r="O19" i="9"/>
  <c r="O20" i="9"/>
  <c r="O21" i="9"/>
  <c r="A2" i="9" l="1"/>
  <c r="A2" i="13"/>
  <c r="A2" i="3"/>
  <c r="A2" i="11"/>
  <c r="A8" i="2" l="1"/>
  <c r="A27" i="2"/>
  <c r="A26" i="2"/>
  <c r="A25" i="2"/>
  <c r="A24" i="2"/>
  <c r="A12" i="2"/>
  <c r="A13" i="2"/>
  <c r="A14" i="2"/>
  <c r="A15" i="2"/>
  <c r="A16" i="2"/>
  <c r="A17" i="2"/>
  <c r="A18" i="2"/>
  <c r="A19" i="2"/>
  <c r="A20" i="2"/>
  <c r="A21" i="2"/>
  <c r="A11" i="2"/>
  <c r="A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tc={6D1A86AC-E530-4AD0-9BB0-5FB62FCBF9A9}</author>
    <author>tc={06EB6964-BC67-4685-84C7-FEB2D4DF17E7}</author>
  </authors>
  <commentList>
    <comment ref="F3" authorId="0" shapeId="0" xr:uid="{6D1A86AC-E530-4AD0-9BB0-5FB62FCBF9A9}">
      <text>
        <t>[Threaded comment]
Your version of Excel allows you to read this threaded comment; however, any edits to it will get removed if the file is opened in a newer version of Excel. Learn more: https://go.microsoft.com/fwlink/?linkid=870924
Comment:
    To be removed?</t>
      </text>
    </comment>
    <comment ref="G3" authorId="1" shapeId="0" xr:uid="{06EB6964-BC67-4685-84C7-FEB2D4DF17E7}">
      <text>
        <t>[Threaded comment]
Your version of Excel allows you to read this threaded comment; however, any edits to it will get removed if the file is opened in a newer version of Excel. Learn more: https://go.microsoft.com/fwlink/?linkid=870924
Comment:
    To be removed?</t>
      </text>
    </comment>
  </commentList>
</comments>
</file>

<file path=xl/sharedStrings.xml><?xml version="1.0" encoding="utf-8"?>
<sst xmlns="http://schemas.openxmlformats.org/spreadsheetml/2006/main" count="526" uniqueCount="481">
  <si>
    <t>Branch</t>
  </si>
  <si>
    <t>Group</t>
  </si>
  <si>
    <t>GENERAL INFORMATION</t>
  </si>
  <si>
    <t>Country of establishment</t>
  </si>
  <si>
    <t>#</t>
  </si>
  <si>
    <t>General Info</t>
  </si>
  <si>
    <t>APPENDIX</t>
  </si>
  <si>
    <t>Tab Name</t>
  </si>
  <si>
    <t>Glossary</t>
  </si>
  <si>
    <t>Firm</t>
  </si>
  <si>
    <t>Firm operating on a cross-border basis</t>
  </si>
  <si>
    <t>Cross-border establishment</t>
  </si>
  <si>
    <t>EU establishment</t>
  </si>
  <si>
    <t>Third Country Undertaking</t>
  </si>
  <si>
    <t>Parent Undertaking</t>
  </si>
  <si>
    <t>Subsidiary</t>
  </si>
  <si>
    <t>INTRODUCTION</t>
  </si>
  <si>
    <t>GLOSSARY</t>
  </si>
  <si>
    <t xml:space="preserve">Provides an alphabetical list of terms with the definitions for those terms used in this Form. </t>
  </si>
  <si>
    <t>Guidance</t>
  </si>
  <si>
    <t>Type of Firm</t>
  </si>
  <si>
    <t>`</t>
  </si>
  <si>
    <t>SUBSIDIARIES</t>
  </si>
  <si>
    <t>BRANCHES</t>
  </si>
  <si>
    <t>Lists</t>
  </si>
  <si>
    <t>Below are some general instructions you should take into consideration for the completion of this Form:</t>
  </si>
  <si>
    <t>INSTRUCTIONS</t>
  </si>
  <si>
    <t>For official use only - Locked cells</t>
  </si>
  <si>
    <t>1) Colour scheme:</t>
  </si>
  <si>
    <t>2) Empty Cells:</t>
  </si>
  <si>
    <t xml:space="preserve">3) If the question is not applicable, please insert: </t>
  </si>
  <si>
    <r>
      <t xml:space="preserve">When a drop down list is available </t>
    </r>
    <r>
      <rPr>
        <b/>
        <u/>
        <sz val="11"/>
        <color theme="1"/>
        <rFont val="Calibri"/>
        <family val="2"/>
        <charset val="161"/>
        <scheme val="minor"/>
      </rPr>
      <t>always</t>
    </r>
    <r>
      <rPr>
        <sz val="11"/>
        <color theme="1"/>
        <rFont val="Calibri"/>
        <family val="2"/>
        <scheme val="minor"/>
      </rPr>
      <t xml:space="preserve"> use the drop down list.</t>
    </r>
  </si>
  <si>
    <t>Branches</t>
  </si>
  <si>
    <t>Subsidiaries</t>
  </si>
  <si>
    <t>DESCRIPTION OF TABS</t>
  </si>
  <si>
    <t>This tab includes explanatory information for the Form and guidance for its completion</t>
  </si>
  <si>
    <t>For information purposes - nothing to be completed by the Regulated Entity.</t>
  </si>
  <si>
    <t>Completion Date:</t>
  </si>
  <si>
    <t xml:space="preserve">A. </t>
  </si>
  <si>
    <t>B.</t>
  </si>
  <si>
    <t>Responsible Person</t>
  </si>
  <si>
    <t>Name of Branch</t>
  </si>
  <si>
    <t>Name of Subsidiary</t>
  </si>
  <si>
    <t>Does the Regulated Entity belong to a Group?</t>
  </si>
  <si>
    <t>Regulated Entity's Postal Address</t>
  </si>
  <si>
    <t>Regulated Entity's Telephone Number</t>
  </si>
  <si>
    <t>Outlines key information on the Regulated Entity completing this Form.</t>
  </si>
  <si>
    <t>Grey cells must be completed by the Regulated Entity</t>
  </si>
  <si>
    <t>No</t>
  </si>
  <si>
    <t>Firms</t>
  </si>
  <si>
    <t>Registration Number</t>
  </si>
  <si>
    <r>
      <t xml:space="preserve">Please complete all grey cells. </t>
    </r>
    <r>
      <rPr>
        <b/>
        <sz val="11"/>
        <color theme="1"/>
        <rFont val="Calibri"/>
        <family val="2"/>
        <charset val="161"/>
        <scheme val="minor"/>
      </rPr>
      <t>Do not leave any grey cells blank.</t>
    </r>
  </si>
  <si>
    <t>Percentage (%) of holding</t>
  </si>
  <si>
    <t>General Information for the Regulated Entity</t>
  </si>
  <si>
    <t>Name</t>
  </si>
  <si>
    <t>Type</t>
  </si>
  <si>
    <t>License Number</t>
  </si>
  <si>
    <t>Direct or indirect holding of the Regulated Entity</t>
  </si>
  <si>
    <t>Holding</t>
  </si>
  <si>
    <t xml:space="preserve">Direct </t>
  </si>
  <si>
    <t>Indirect</t>
  </si>
  <si>
    <t>Please state the Member State where the head office of the Group is located.</t>
  </si>
  <si>
    <t>Regulator at home country, if applicable</t>
  </si>
  <si>
    <t>Member State / third country where the head office is located</t>
  </si>
  <si>
    <t xml:space="preserve">Lists </t>
  </si>
  <si>
    <t>Investment Services and Activities</t>
  </si>
  <si>
    <t>Reception and transmission of orders in relation to one or more financial instruments</t>
  </si>
  <si>
    <t>Execution of orders on behalf of clients</t>
  </si>
  <si>
    <t>Dealing on own account</t>
  </si>
  <si>
    <t>Portfolio management</t>
  </si>
  <si>
    <t>Provision of investment advice</t>
  </si>
  <si>
    <t>Underwriting of financial instruments and/or placing of financial instruments on a firm commitment basis</t>
  </si>
  <si>
    <t>Placing of financial instruments without a firm commitment basis</t>
  </si>
  <si>
    <t>Operation of an MTF</t>
  </si>
  <si>
    <t>Operation of an OTF</t>
  </si>
  <si>
    <t>Safekeeping and administration of financial instruments for the account of clients</t>
  </si>
  <si>
    <t>Granting credits or loans to an investor to allow him to carry out a transaction in one or more financial instruments</t>
  </si>
  <si>
    <t xml:space="preserve">Provision of advice to undertakings on capital structure, industrial strategy and related matters and advice and services relating to mergers and the purchase of undertakings </t>
  </si>
  <si>
    <t>Foreign exchange services where these are connected to the provision of investment services</t>
  </si>
  <si>
    <t>Investment research and financial analysis or other forms of general recommendation relating to transactions in financial instruments</t>
  </si>
  <si>
    <t>Services related to underwriting</t>
  </si>
  <si>
    <t>Investment services and activities as well as ancillary services related to the underlying of the derivatives</t>
  </si>
  <si>
    <t>Other type of activity</t>
  </si>
  <si>
    <t>Investment services and activities and ancillary services</t>
  </si>
  <si>
    <t>Other services/activities</t>
  </si>
  <si>
    <t>Lists used in various parts throughout the Form.</t>
  </si>
  <si>
    <t>Person within the Regulated Entity given the authority to complete this Form and provide any additional information, if requested by CySEC.</t>
  </si>
  <si>
    <t>Regulated Entity</t>
  </si>
  <si>
    <t>Comments / Actions</t>
  </si>
  <si>
    <t>Drop-down list - must be completed by the Regulated Entity</t>
  </si>
  <si>
    <t>Information on EU and / or Third Country Branches of the Regulated Entity (regardless of whether authorised or not).</t>
  </si>
  <si>
    <t>Regulated Entities to include a diagram of their Group Structure.</t>
  </si>
  <si>
    <r>
      <rPr>
        <b/>
        <sz val="11"/>
        <color theme="1"/>
        <rFont val="Calibri"/>
        <family val="2"/>
        <charset val="161"/>
        <scheme val="minor"/>
      </rPr>
      <t>Mandatory</t>
    </r>
    <r>
      <rPr>
        <sz val="11"/>
        <color theme="1"/>
        <rFont val="Calibri"/>
        <family val="2"/>
        <scheme val="minor"/>
      </rPr>
      <t xml:space="preserve"> to be completed by all Regulated Entities. </t>
    </r>
  </si>
  <si>
    <r>
      <rPr>
        <b/>
        <sz val="11"/>
        <color theme="1"/>
        <rFont val="Calibri"/>
        <family val="2"/>
        <charset val="161"/>
        <scheme val="minor"/>
      </rPr>
      <t>Mandatory</t>
    </r>
    <r>
      <rPr>
        <sz val="11"/>
        <color theme="1"/>
        <rFont val="Calibri"/>
        <family val="2"/>
        <scheme val="minor"/>
      </rPr>
      <t xml:space="preserve"> to be completed by all Regulated Entities.</t>
    </r>
  </si>
  <si>
    <t>Legal Entity Identifier (LEI)</t>
  </si>
  <si>
    <t>Contact Details of person responsible for this Form</t>
  </si>
  <si>
    <t>Please indicate as per the Alpha-2 code (ISO 3166 country codes)</t>
  </si>
  <si>
    <t>lpha-2 code (ISO 3166 country codes)</t>
  </si>
  <si>
    <t>IM</t>
  </si>
  <si>
    <t>JE</t>
  </si>
  <si>
    <t>Authorisation number of parent undertaking, if applicable</t>
  </si>
  <si>
    <t>Legal Entity Identifier (LEI), if applicable</t>
  </si>
  <si>
    <t>Description of Activities</t>
  </si>
  <si>
    <t>Authorisation number, if applicable</t>
  </si>
  <si>
    <t>Please indicate the % of the Regulated Entity's holding on the subsidiary</t>
  </si>
  <si>
    <t>Direct or Indirect shareholding</t>
  </si>
  <si>
    <t>GROUP STRUCTURE</t>
  </si>
  <si>
    <t>Please indicate whether the Regulated Entity is a Branch of the of financial institutions as referred to in points (a) to (e) as per the definition of "Firm"</t>
  </si>
  <si>
    <t>Please indicate the % of holding of the Parent Undertaking on the Regulated Entity</t>
  </si>
  <si>
    <t>Reference Date:</t>
  </si>
  <si>
    <t>A firm with branches established in another Member State or in a third country or a group of credit and financial institutions referred (as defined above) with subsidiaries and branches established in a Member State or in a third country.</t>
  </si>
  <si>
    <t>Beneficial Owner (BO)</t>
  </si>
  <si>
    <r>
      <t xml:space="preserve">Total value of assets of the Regulated Entity (in €) </t>
    </r>
    <r>
      <rPr>
        <i/>
        <sz val="11"/>
        <color theme="1"/>
        <rFont val="Calibri"/>
        <family val="2"/>
        <charset val="161"/>
        <scheme val="minor"/>
      </rPr>
      <t>(as per the Firm's Financial Statements as at 31/12/2019)</t>
    </r>
  </si>
  <si>
    <r>
      <t xml:space="preserve">Email of Responsible Person </t>
    </r>
    <r>
      <rPr>
        <i/>
        <sz val="11"/>
        <color theme="1"/>
        <rFont val="Calibri"/>
        <family val="2"/>
        <charset val="161"/>
        <scheme val="minor"/>
      </rPr>
      <t>(AML/CFT Officer)</t>
    </r>
  </si>
  <si>
    <r>
      <t xml:space="preserve">Name of AML/CFT Officer </t>
    </r>
    <r>
      <rPr>
        <i/>
        <sz val="11"/>
        <color theme="1"/>
        <rFont val="Calibri"/>
        <family val="2"/>
        <charset val="161"/>
        <scheme val="minor"/>
      </rPr>
      <t>(responsible for this form)</t>
    </r>
  </si>
  <si>
    <t xml:space="preserve">Please complete the top tier legal entity of the Group first and the line of holdings until reaching the Regulated Entity. </t>
  </si>
  <si>
    <t>Name of Parent Undertaking(s)</t>
  </si>
  <si>
    <t>If available, otherwise insert N/A</t>
  </si>
  <si>
    <r>
      <rPr>
        <sz val="11"/>
        <rFont val="Calibri"/>
        <family val="2"/>
        <charset val="161"/>
        <scheme val="minor"/>
      </rPr>
      <t>This Form has been prepared on the basis of the Joint Guidelines on Cooperation and Information Exchange for the purpose of Directive (EU) 2015/849 between Competent Authorities Supervising Credit and Financial Institutions (the "</t>
    </r>
    <r>
      <rPr>
        <u/>
        <sz val="11"/>
        <color theme="10"/>
        <rFont val="Calibri"/>
        <family val="2"/>
        <charset val="161"/>
        <scheme val="minor"/>
      </rPr>
      <t>AML/CFT Colleges Guidelines</t>
    </r>
    <r>
      <rPr>
        <sz val="11"/>
        <rFont val="Calibri"/>
        <family val="2"/>
        <charset val="161"/>
        <scheme val="minor"/>
      </rPr>
      <t>"). These guidelines were issued to clarify the practical modalities of supervisory cooperation and information exchange, and to create a common framework that supervisors should use to support effective oversight of cross-border groups from an AML/CFT perspective and also from a more general prudential perspective. AML/CFT colleges will be central to achieving this. Specifically, AML/CFT colleges will provide a permanent structure for cooperation and information exchange between supervisors from different Member States and third countries that are responsible for the AML/CFT supervision of the same Firm. The guidelines set out the rules that govern the establishment and operation of these AML/CFT colleges, and structure the exchange of information between the colleges and prudential supervisors, who will be invited to participate in AML/CFT colleges as observers. Furthermore, the Guidelines set out the process for bilateral exchange of information between competent authorities.
Aim of this Form is to gather information on Regulated Entities and their establishments (including parent undertakings, subsidiaries - whether direct or indirect holding - and branches), in other Member States or in third-countries, and facilitate compliance with the AML/CFT College Guidelines.</t>
    </r>
  </si>
  <si>
    <t>Have the Financial Statements  above mentioned been audited?</t>
  </si>
  <si>
    <t>Prevention and Suppression of Money Laundering and Terrorist Financing Laws of 2017-2019</t>
  </si>
  <si>
    <t>AML Law</t>
  </si>
  <si>
    <r>
      <t xml:space="preserve">A branch or any other form of establishment as referred to in </t>
    </r>
    <r>
      <rPr>
        <i/>
        <sz val="11"/>
        <color theme="1"/>
        <rFont val="Calibri"/>
        <family val="2"/>
        <charset val="161"/>
        <scheme val="minor"/>
      </rPr>
      <t xml:space="preserve">Article 45(2) and Article 48(4) of Directive (EU) 2015/849 </t>
    </r>
    <r>
      <rPr>
        <i/>
        <sz val="11"/>
        <rFont val="Calibri"/>
        <family val="2"/>
        <charset val="161"/>
        <scheme val="minor"/>
      </rPr>
      <t>(and Section 68A(3) of the AML Law)</t>
    </r>
    <r>
      <rPr>
        <sz val="11"/>
        <rFont val="Calibri"/>
        <family val="2"/>
        <charset val="161"/>
        <scheme val="minor"/>
      </rPr>
      <t xml:space="preserve"> of a</t>
    </r>
    <r>
      <rPr>
        <sz val="11"/>
        <color theme="1"/>
        <rFont val="Calibri"/>
        <family val="2"/>
        <scheme val="minor"/>
      </rPr>
      <t xml:space="preserve"> firm that operates in a Member State other than the Member State where the head office of the firm is established or in a third country; or the subsidiary of a parent undertaking established in a Member State other than the Member State where that parent undertaking has been established or in a third country.</t>
    </r>
  </si>
  <si>
    <t>AX - AALAND ISLANDS</t>
  </si>
  <si>
    <t>AF - AFGHANISTAN</t>
  </si>
  <si>
    <t xml:space="preserve">AL - ALBANIA </t>
  </si>
  <si>
    <t xml:space="preserve">DZ - ALGERIA </t>
  </si>
  <si>
    <t>AS - AMERICAN SAMOA</t>
  </si>
  <si>
    <t>AD - ANDORRA</t>
  </si>
  <si>
    <t>AO - ANGOLA</t>
  </si>
  <si>
    <t>AI - ANGUILLA</t>
  </si>
  <si>
    <t>AQ - ANTARCTICA</t>
  </si>
  <si>
    <t>ZW - ZIMBABWE</t>
  </si>
  <si>
    <t>ZM - ZAMBIA</t>
  </si>
  <si>
    <t xml:space="preserve">YE - YEMEN </t>
  </si>
  <si>
    <t>EH - WESTERN SAHARA</t>
  </si>
  <si>
    <t xml:space="preserve">WF - WALLIS AND FUTUNA ISLANDS </t>
  </si>
  <si>
    <t>VI - VIRGIN ISLANDS (U.S.)</t>
  </si>
  <si>
    <t>VG - VIRGIN ISLANDS (BRITISH)</t>
  </si>
  <si>
    <t xml:space="preserve">VN - VIET NAM </t>
  </si>
  <si>
    <t>VE - VENEZUELA</t>
  </si>
  <si>
    <t xml:space="preserve">VA - VATICAN CITY STATE (HOLY SEE)  </t>
  </si>
  <si>
    <t xml:space="preserve">VU - VANUATU </t>
  </si>
  <si>
    <t>UZ - UZBEKISTAN</t>
  </si>
  <si>
    <t>UY - URUGUAY</t>
  </si>
  <si>
    <t>UM - UNITED STATES MINOR OUTLYING ISLANDS</t>
  </si>
  <si>
    <t>US - UNITED STATES</t>
  </si>
  <si>
    <t>GB - UNITED KINGDOM</t>
  </si>
  <si>
    <t>AE - UNITED ARAB EMIRATES</t>
  </si>
  <si>
    <t>UA - UKRAINE</t>
  </si>
  <si>
    <t xml:space="preserve">UG - UGANDA </t>
  </si>
  <si>
    <t xml:space="preserve">TV - TUVALU </t>
  </si>
  <si>
    <t>TC - TURKS AND CAICOS ISLANDS</t>
  </si>
  <si>
    <t>TM - TURKMENISTAN</t>
  </si>
  <si>
    <t xml:space="preserve">TR - TURKEY </t>
  </si>
  <si>
    <t>TN - TUNISIA</t>
  </si>
  <si>
    <t>TT - TRINIDAD AND TOBAGO</t>
  </si>
  <si>
    <t>TO - TONGA</t>
  </si>
  <si>
    <t>TK - TOKELAU</t>
  </si>
  <si>
    <t>TG - TOGO</t>
  </si>
  <si>
    <t xml:space="preserve">TL - TIMOR-LESTE </t>
  </si>
  <si>
    <t xml:space="preserve">TH - THAILAND </t>
  </si>
  <si>
    <t>TZ - TANZANIA, UNITED REPUBLIC OF</t>
  </si>
  <si>
    <t>TJ - TAJIKISTAN</t>
  </si>
  <si>
    <t>TW - TAIWAN</t>
  </si>
  <si>
    <t>SY - SYRIAN ARAB REPUBLIC</t>
  </si>
  <si>
    <t>CH - SWITZERLAND</t>
  </si>
  <si>
    <t>SE - SWEDEN</t>
  </si>
  <si>
    <t>SZ - SWAZILAND</t>
  </si>
  <si>
    <t>SJ - SVALBARD AND JAN MAYEN ISLANDS</t>
  </si>
  <si>
    <t>SR - SURINAME</t>
  </si>
  <si>
    <t>AG - ANTIGUA AND BARBUDA</t>
  </si>
  <si>
    <t>AR - ARGENTINA</t>
  </si>
  <si>
    <t>AM - ARMENIA</t>
  </si>
  <si>
    <t>AW - ARUBA</t>
  </si>
  <si>
    <t>AU - AUSTRALIA</t>
  </si>
  <si>
    <t>AT - AUSTRIA</t>
  </si>
  <si>
    <t>AZ - AZERBAIJAN</t>
  </si>
  <si>
    <t>BS - BAHAMAS</t>
  </si>
  <si>
    <t>BH - BAHRAIN</t>
  </si>
  <si>
    <t>BD - BANGLADESH</t>
  </si>
  <si>
    <t>BB - BARBADOS</t>
  </si>
  <si>
    <t>BY - BELARUS</t>
  </si>
  <si>
    <t>BE - BELGIUM</t>
  </si>
  <si>
    <t>BZ - BELIZE</t>
  </si>
  <si>
    <t>BJ - BENIN</t>
  </si>
  <si>
    <t>BM - BERMUDA</t>
  </si>
  <si>
    <t>BT - BHUTAN</t>
  </si>
  <si>
    <t>BO - BOLIVIA</t>
  </si>
  <si>
    <t>BA - BOSNIA AND HERZEGOWINA</t>
  </si>
  <si>
    <t>BW - BOTSWANA</t>
  </si>
  <si>
    <t>BV - BOUVET ISLAND</t>
  </si>
  <si>
    <t>BR - BRAZIL</t>
  </si>
  <si>
    <t>IO - BRITISH INDIAN OCEAN TERRITORY</t>
  </si>
  <si>
    <t>BQ - BONAIRE, SAINT EUSTATIUS AND SABA</t>
  </si>
  <si>
    <t>BN - BRUNEI DARUSSALAM</t>
  </si>
  <si>
    <t>BG - BULGARIA</t>
  </si>
  <si>
    <t>BF - BURKINA FASO</t>
  </si>
  <si>
    <t>BI - BURUNDI</t>
  </si>
  <si>
    <t>KH - CAMBODIA</t>
  </si>
  <si>
    <t>CV - CAPE VERDE</t>
  </si>
  <si>
    <t>CM - CAMEROON</t>
  </si>
  <si>
    <t>CA - CANADA</t>
  </si>
  <si>
    <t>KY - CAYMAN ISLANDS</t>
  </si>
  <si>
    <t>CF - CENTRAL AFRICAN REPUBLIC</t>
  </si>
  <si>
    <t>TD - CHAD</t>
  </si>
  <si>
    <t>CL - CHILE</t>
  </si>
  <si>
    <t>CN - CHINA</t>
  </si>
  <si>
    <t>CX - CHRISTMAS ISLAND</t>
  </si>
  <si>
    <t>CC - COCOS (KEELING) ISLANDS</t>
  </si>
  <si>
    <t>CO - COLOMBIA</t>
  </si>
  <si>
    <t>KM - COMOROS</t>
  </si>
  <si>
    <t>CD - CONGO, Democratic Republic of (was Zaire)</t>
  </si>
  <si>
    <t>CG - CONGO, Republic of</t>
  </si>
  <si>
    <t>CK - COOK ISLANDS</t>
  </si>
  <si>
    <t>CR - COSTA RICA</t>
  </si>
  <si>
    <t>CI - COTE D'IVOIRE</t>
  </si>
  <si>
    <t>HR - CROATIA</t>
  </si>
  <si>
    <t>CU - CUBA</t>
  </si>
  <si>
    <t>CY - CYPRUS</t>
  </si>
  <si>
    <t>CW - CURAÇAO</t>
  </si>
  <si>
    <t>CZ - CZECH REPUBLIC</t>
  </si>
  <si>
    <t>DK - DENMARK</t>
  </si>
  <si>
    <t>DJ - DJIBOUTI</t>
  </si>
  <si>
    <t>DM - DOMINICA</t>
  </si>
  <si>
    <t>DO - DOMINICAN REPUBLIC</t>
  </si>
  <si>
    <t>EC - ECUADOR</t>
  </si>
  <si>
    <t>EG - EGYPT</t>
  </si>
  <si>
    <t>SV - EL SALVADOR</t>
  </si>
  <si>
    <t>GQ - EQUATORIAL GUINEA</t>
  </si>
  <si>
    <t>ER - ERITREA</t>
  </si>
  <si>
    <t>EE - ESTONIA</t>
  </si>
  <si>
    <t>ET - ETHIOPIA</t>
  </si>
  <si>
    <t>FK - FALKLAND ISLANDS (MALVINAS)</t>
  </si>
  <si>
    <t>FO - FAROE ISLANDS</t>
  </si>
  <si>
    <t>FJ - FIJI</t>
  </si>
  <si>
    <t>FI - FINLAND</t>
  </si>
  <si>
    <t>FR - FRANCE</t>
  </si>
  <si>
    <t>GF - FRENCH GUIANA</t>
  </si>
  <si>
    <t>PF - FRENCH POLYNESIA</t>
  </si>
  <si>
    <t>TF - FRENCH SOUTHERN TERRITORIES</t>
  </si>
  <si>
    <t>GA - GABON</t>
  </si>
  <si>
    <t>GM - GAMBIA</t>
  </si>
  <si>
    <t>GE - GEORGIA</t>
  </si>
  <si>
    <t>DE - GERMANY</t>
  </si>
  <si>
    <t>GH - GHANA</t>
  </si>
  <si>
    <t>GI - GIBRALTAR</t>
  </si>
  <si>
    <t>GR - GREECE</t>
  </si>
  <si>
    <t>GL - GREENLAND</t>
  </si>
  <si>
    <t>GD - GRENADA</t>
  </si>
  <si>
    <t>GP - GUADELOUPE</t>
  </si>
  <si>
    <t>GU - GUAM</t>
  </si>
  <si>
    <t>GT - GUATEMALA</t>
  </si>
  <si>
    <t>GN - GUINEA</t>
  </si>
  <si>
    <t>GG - GUERNSEY</t>
  </si>
  <si>
    <t>GW - GUINEA-BISSAU</t>
  </si>
  <si>
    <t>GY - GUYANA</t>
  </si>
  <si>
    <t>HT - HAITI</t>
  </si>
  <si>
    <t>HM - HEARD AND MC DONALD ISLANDS</t>
  </si>
  <si>
    <t>HN - HONDURAS</t>
  </si>
  <si>
    <t>HK - HONG KONG</t>
  </si>
  <si>
    <t>HU - HUNGARY</t>
  </si>
  <si>
    <t>IS - ICELAND</t>
  </si>
  <si>
    <t>IN - INDIA</t>
  </si>
  <si>
    <t>ID - INDONESIA</t>
  </si>
  <si>
    <t>IR - IRAN (ISLAMIC REPUBLIC OF)</t>
  </si>
  <si>
    <t>IQ - IRAQ</t>
  </si>
  <si>
    <t>IE - IRELAND</t>
  </si>
  <si>
    <t>IL - ISRAEL</t>
  </si>
  <si>
    <t>IT - ITALY</t>
  </si>
  <si>
    <t>JM - JAMAICA</t>
  </si>
  <si>
    <t>JP - JAPAN</t>
  </si>
  <si>
    <t>JO - JORDAN</t>
  </si>
  <si>
    <t>KZ - KAZAKHSTAN</t>
  </si>
  <si>
    <t>KE - KENYA</t>
  </si>
  <si>
    <t>KI - KIRIBATI</t>
  </si>
  <si>
    <t>KP - KOREA, DEMOCRATIC PEOPLE'S REPUBLIC OF</t>
  </si>
  <si>
    <t>KR - KOREA, REPUBLIC OF</t>
  </si>
  <si>
    <t xml:space="preserve">KW - KUWAIT </t>
  </si>
  <si>
    <t>KG - KYRGYZSTAN</t>
  </si>
  <si>
    <t>LA - LAO PEOPLE'S DEMOCRATIC REPUBLIC</t>
  </si>
  <si>
    <t>LV - LATVIA</t>
  </si>
  <si>
    <t>LB - LEBANON</t>
  </si>
  <si>
    <t>LS - LESOTHO</t>
  </si>
  <si>
    <t>LR - LIBERIA</t>
  </si>
  <si>
    <t>LY - LIBYAN ARAB JAMAHIRIYA</t>
  </si>
  <si>
    <t>LI - LIECHTENSTEIN</t>
  </si>
  <si>
    <t>LT - LITHUANIA</t>
  </si>
  <si>
    <t>LU - LUXEMBOURG</t>
  </si>
  <si>
    <t>MO - MACAU</t>
  </si>
  <si>
    <t>MG - MADAGASCAR</t>
  </si>
  <si>
    <t>MW - MALAWI</t>
  </si>
  <si>
    <t>MY - MALAYSIA</t>
  </si>
  <si>
    <t>MK - MACEDONIA, THE FORMER YUGOSLAV REPUBLIC OF</t>
  </si>
  <si>
    <t>MV - MALDIVES</t>
  </si>
  <si>
    <t>ML - MALI</t>
  </si>
  <si>
    <t>MT - MALTA</t>
  </si>
  <si>
    <t>MH - MARSHALL ISLANDS</t>
  </si>
  <si>
    <t>MQ - MARTINIQUE</t>
  </si>
  <si>
    <t>MR - MAURITANIA</t>
  </si>
  <si>
    <t>MU - MAURITIUS</t>
  </si>
  <si>
    <t>YT - MAYOTTE</t>
  </si>
  <si>
    <t>MX - MEXICO</t>
  </si>
  <si>
    <t>FM - MICRONESIA, FEDERATED STATES OF</t>
  </si>
  <si>
    <t>MD - MOLDOVA, REPUBLIC OF</t>
  </si>
  <si>
    <t>MC - MONACO</t>
  </si>
  <si>
    <t>MN - MONGOLIA</t>
  </si>
  <si>
    <t>MS - MONTSERRAT</t>
  </si>
  <si>
    <t>ME - MONTENEGRO</t>
  </si>
  <si>
    <t>MA - MOROCCO</t>
  </si>
  <si>
    <t>MZ - MOZAMBIQUE</t>
  </si>
  <si>
    <t>MM - MYANMAR</t>
  </si>
  <si>
    <t>NA - NAMIBIA</t>
  </si>
  <si>
    <t>NR - NAURU</t>
  </si>
  <si>
    <t>NP - NEPAL</t>
  </si>
  <si>
    <t>NL - NETHERLANDS</t>
  </si>
  <si>
    <t>NC - NEW CALEDONIA</t>
  </si>
  <si>
    <t>NZ - NEW ZEALAND</t>
  </si>
  <si>
    <t>NI - NICARAGUA</t>
  </si>
  <si>
    <t>NE - NIGER</t>
  </si>
  <si>
    <t>NG - NIGERIA</t>
  </si>
  <si>
    <t>NU - NIUE</t>
  </si>
  <si>
    <t>NF NORFOLK ISLAND</t>
  </si>
  <si>
    <t>MP - NORTHERN MARIANA ISLANDS</t>
  </si>
  <si>
    <t>NO - NORWAY</t>
  </si>
  <si>
    <t>OM - OMAN</t>
  </si>
  <si>
    <t>PK - PAKISTAN</t>
  </si>
  <si>
    <t>PW - PALAU</t>
  </si>
  <si>
    <t>PS - PALESTINIAN TERRITORY, Occupied</t>
  </si>
  <si>
    <t>PA - PANAMA</t>
  </si>
  <si>
    <t>PG - PAPUA NEW GUINEA</t>
  </si>
  <si>
    <t>PY - PARAGUAY</t>
  </si>
  <si>
    <t>PE - PERU</t>
  </si>
  <si>
    <t>PH - PHILIPPINES</t>
  </si>
  <si>
    <t>PN - PITCAIRN</t>
  </si>
  <si>
    <t>PL - POLAND</t>
  </si>
  <si>
    <t>PT - PORTUGAL</t>
  </si>
  <si>
    <t>PR - PUERTO RICO</t>
  </si>
  <si>
    <t>QA - QATAR</t>
  </si>
  <si>
    <t>RE - REUNION</t>
  </si>
  <si>
    <t>RO - ROMANIA</t>
  </si>
  <si>
    <t>RU - RUSSIAN FEDERATION</t>
  </si>
  <si>
    <t>RW - RWANDA</t>
  </si>
  <si>
    <t>BL - SAINT BARTHELEMY</t>
  </si>
  <si>
    <t>SH - SAINT HELENA</t>
  </si>
  <si>
    <t>KN - SAINT KITTS AND NEVIS</t>
  </si>
  <si>
    <t>LC - SAINT LUCIA</t>
  </si>
  <si>
    <t>PM - SAINT PIERRE AND MIQUELON</t>
  </si>
  <si>
    <t>MF - SAINT MARTIN</t>
  </si>
  <si>
    <t>VC - SAINT VINCENT AND THE GRENADINES</t>
  </si>
  <si>
    <t>WS - SAMOA</t>
  </si>
  <si>
    <t>SM - SAN MARINO</t>
  </si>
  <si>
    <t>ST - SAO TOME AND PRINCIPE</t>
  </si>
  <si>
    <t>SA - SAUDI ARABIA</t>
  </si>
  <si>
    <t>SN - SENEGAL</t>
  </si>
  <si>
    <t>CS</t>
  </si>
  <si>
    <t>CS - SERBIA AND MONTENEGRO</t>
  </si>
  <si>
    <t>RS - SERBIA</t>
  </si>
  <si>
    <t>SC - SEYCHELLES</t>
  </si>
  <si>
    <t>SL - SIERRA LEONE</t>
  </si>
  <si>
    <t>SG - SINGAPORE</t>
  </si>
  <si>
    <t>SK - SLOVAKIA</t>
  </si>
  <si>
    <t>SI - SLOVENIA</t>
  </si>
  <si>
    <t>SB - SOLOMON ISLANDS</t>
  </si>
  <si>
    <t>SO - SOMALIA</t>
  </si>
  <si>
    <t>ZA - SOUTH AFRICA</t>
  </si>
  <si>
    <t>GS - SOUTH GEORGIA AND THE SOUTH SANDWICH ISLANDS</t>
  </si>
  <si>
    <t>SS - SOUTH SUDAN</t>
  </si>
  <si>
    <t>ES - SPAIN</t>
  </si>
  <si>
    <t>LK - SRI LANKA</t>
  </si>
  <si>
    <t>SD - SUDAN</t>
  </si>
  <si>
    <r>
      <t xml:space="preserve">Please include a </t>
    </r>
    <r>
      <rPr>
        <i/>
        <u/>
        <sz val="11"/>
        <color theme="1"/>
        <rFont val="Calibri"/>
        <family val="2"/>
        <charset val="161"/>
        <scheme val="minor"/>
      </rPr>
      <t>detailed</t>
    </r>
    <r>
      <rPr>
        <i/>
        <sz val="11"/>
        <color theme="1"/>
        <rFont val="Calibri"/>
        <family val="2"/>
        <charset val="161"/>
        <scheme val="minor"/>
      </rPr>
      <t xml:space="preserve"> description of operations / activities / services of the Parent Undertaking.</t>
    </r>
  </si>
  <si>
    <t xml:space="preserve">Please indicate the country where the Head Office of the Subsidiary is located, if different from  the Country of establishment (as per Column H). </t>
  </si>
  <si>
    <t>Regulator at host country, if applicable</t>
  </si>
  <si>
    <r>
      <t xml:space="preserve">Total value of assets of the  Parent Undertaking (in €)  </t>
    </r>
    <r>
      <rPr>
        <b/>
        <i/>
        <sz val="11"/>
        <color theme="0"/>
        <rFont val="Calibri"/>
        <family val="2"/>
        <charset val="161"/>
        <scheme val="minor"/>
      </rPr>
      <t>(as per its Financial Statements as at 31/12/2019)</t>
    </r>
  </si>
  <si>
    <r>
      <t xml:space="preserve">Total value of assets of the  Subsidiary (in €) </t>
    </r>
    <r>
      <rPr>
        <b/>
        <i/>
        <sz val="11"/>
        <color theme="0"/>
        <rFont val="Calibri"/>
        <family val="2"/>
        <charset val="161"/>
        <scheme val="minor"/>
      </rPr>
      <t>(as per its Financial Statements as at 31/12/2019)</t>
    </r>
  </si>
  <si>
    <r>
      <t xml:space="preserve">Total value of assets of the  Branch (in €) </t>
    </r>
    <r>
      <rPr>
        <b/>
        <i/>
        <sz val="11"/>
        <color theme="0"/>
        <rFont val="Calibri"/>
        <family val="2"/>
        <charset val="161"/>
        <scheme val="minor"/>
      </rPr>
      <t>(as per its Financial Statements as at 31/12/2019)</t>
    </r>
  </si>
  <si>
    <t>b) Insurance Undertaking</t>
  </si>
  <si>
    <t>c) Investment Firm</t>
  </si>
  <si>
    <t>d) Collective Investment Undertaking Marketing Units/Shares</t>
  </si>
  <si>
    <t>e) Insurance Intermediary</t>
  </si>
  <si>
    <t>f) Branch</t>
  </si>
  <si>
    <t>Third Country</t>
  </si>
  <si>
    <t>Means a place of business other than the head office which is a part of a Regulated Entity, which has no legal personality and which provides investment services and/or activities and which may also perform ancillary services for which the Regulated Entity has been authorised. All the places of business set up in the same Member State by a Regulated Entity with headquarters in another Member State shall be regarded as a single branch.</t>
  </si>
  <si>
    <t xml:space="preserve">Please indicate the country where the Head Office of the Branch is located, if different from the Country of establishment (as per Column H). </t>
  </si>
  <si>
    <t>If available, otherwise please insert N/A.</t>
  </si>
  <si>
    <t>Means an undertaking controlled by a parent undertaking, including any subsidiary undertaking of an ultimate parent undertaking.</t>
  </si>
  <si>
    <r>
      <t>An undertaking established in a third country, which, were it established in a Member State, would qualify as a credit institution or financial institution referred to in</t>
    </r>
    <r>
      <rPr>
        <i/>
        <sz val="11"/>
        <color theme="1"/>
        <rFont val="Calibri"/>
        <family val="2"/>
        <charset val="161"/>
        <scheme val="minor"/>
      </rPr>
      <t xml:space="preserve"> Section 2(1) of the AML Law</t>
    </r>
    <r>
      <rPr>
        <sz val="11"/>
        <color theme="1"/>
        <rFont val="Calibri"/>
        <family val="2"/>
        <scheme val="minor"/>
      </rPr>
      <t>.</t>
    </r>
  </si>
  <si>
    <t>N/A</t>
  </si>
  <si>
    <t>g) Other type of activities</t>
  </si>
  <si>
    <t>Member State / third country where the head office of the Subsidiary is located</t>
  </si>
  <si>
    <r>
      <t xml:space="preserve">Please include a </t>
    </r>
    <r>
      <rPr>
        <i/>
        <u/>
        <sz val="11"/>
        <color theme="1"/>
        <rFont val="Calibri"/>
        <family val="2"/>
        <charset val="161"/>
        <scheme val="minor"/>
      </rPr>
      <t>detailed</t>
    </r>
    <r>
      <rPr>
        <i/>
        <sz val="11"/>
        <color theme="1"/>
        <rFont val="Calibri"/>
        <family val="2"/>
        <charset val="161"/>
        <scheme val="minor"/>
      </rPr>
      <t xml:space="preserve"> description of operations / activities of the Subsidiary.</t>
    </r>
  </si>
  <si>
    <r>
      <t xml:space="preserve">Please include a </t>
    </r>
    <r>
      <rPr>
        <i/>
        <u/>
        <sz val="11"/>
        <color theme="1"/>
        <rFont val="Calibri"/>
        <family val="2"/>
        <charset val="161"/>
        <scheme val="minor"/>
      </rPr>
      <t>detailed</t>
    </r>
    <r>
      <rPr>
        <i/>
        <sz val="11"/>
        <color theme="1"/>
        <rFont val="Calibri"/>
        <family val="2"/>
        <charset val="161"/>
        <scheme val="minor"/>
      </rPr>
      <t xml:space="preserve"> description of operations / activities of the Branch.</t>
    </r>
  </si>
  <si>
    <r>
      <t xml:space="preserve">As per </t>
    </r>
    <r>
      <rPr>
        <i/>
        <sz val="11"/>
        <color theme="1"/>
        <rFont val="Calibri"/>
        <family val="2"/>
        <charset val="161"/>
        <scheme val="minor"/>
      </rPr>
      <t>Section 2(1) of the AML Law</t>
    </r>
    <r>
      <rPr>
        <sz val="11"/>
        <color theme="1"/>
        <rFont val="Calibri"/>
        <family val="2"/>
        <scheme val="minor"/>
      </rPr>
      <t xml:space="preserve">, it means a group of undertakings that consists of a parent undertaking, its subsidiaries, and the entities in which the parent undertaking or its subsidiaries hold a participation, as well as undertakings linked to each other by a relationship within the meaning of </t>
    </r>
    <r>
      <rPr>
        <i/>
        <sz val="11"/>
        <color theme="1"/>
        <rFont val="Calibri"/>
        <family val="2"/>
        <charset val="161"/>
        <scheme val="minor"/>
      </rPr>
      <t>Article 22 of Directive 2013/34/EU</t>
    </r>
    <r>
      <rPr>
        <sz val="11"/>
        <color theme="1"/>
        <rFont val="Calibri"/>
        <family val="2"/>
        <scheme val="minor"/>
      </rPr>
      <t>.</t>
    </r>
  </si>
  <si>
    <r>
      <t xml:space="preserve">The direct or indirect subsidiary of a third-country undertaking that has been established in a Member State (‘EU subsidiary of a third-country undertaking’) or an EU branch, or any other form of establishment as referred to in </t>
    </r>
    <r>
      <rPr>
        <i/>
        <sz val="11"/>
        <color theme="1"/>
        <rFont val="Calibri"/>
        <family val="2"/>
        <charset val="161"/>
        <scheme val="minor"/>
      </rPr>
      <t>Artic</t>
    </r>
    <r>
      <rPr>
        <i/>
        <sz val="11"/>
        <rFont val="Calibri"/>
        <family val="2"/>
        <charset val="161"/>
        <scheme val="minor"/>
      </rPr>
      <t>le 45(2) and Article 48(4) of Directive (EU) 2015/849 (reference to Section 68A(3) of the AML Law)</t>
    </r>
    <r>
      <rPr>
        <sz val="11"/>
        <rFont val="Calibri"/>
        <family val="2"/>
        <charset val="161"/>
        <scheme val="minor"/>
      </rPr>
      <t xml:space="preserve"> </t>
    </r>
    <r>
      <rPr>
        <sz val="11"/>
        <color theme="1"/>
        <rFont val="Calibri"/>
        <family val="2"/>
        <scheme val="minor"/>
      </rPr>
      <t xml:space="preserve">of that third-country undertaking or any of its EU subsidiaries. </t>
    </r>
  </si>
  <si>
    <r>
      <t>Please indicate the country where the Head Office of the Parent Undertaking is located, if different from  the Country of establishment (as per</t>
    </r>
    <r>
      <rPr>
        <b/>
        <i/>
        <sz val="11"/>
        <color theme="1"/>
        <rFont val="Calibri"/>
        <family val="2"/>
        <charset val="161"/>
        <scheme val="minor"/>
      </rPr>
      <t xml:space="preserve"> Column H</t>
    </r>
    <r>
      <rPr>
        <i/>
        <sz val="11"/>
        <color theme="1"/>
        <rFont val="Calibri"/>
        <family val="2"/>
        <charset val="161"/>
        <scheme val="minor"/>
      </rPr>
      <t xml:space="preserve">). </t>
    </r>
  </si>
  <si>
    <t>Please indicate the name of the Regulator (if applicable).
If N/A please indicate accordingly.</t>
  </si>
  <si>
    <t>If N/A please indicate accordingly.</t>
  </si>
  <si>
    <t>Please indicate the name of the Regulator in the Subsidiary's host country (if applicable).
If N/A please indicate accordingly.</t>
  </si>
  <si>
    <t>Please complete in case the Subsidiary is authorised in its country of establishment.
If N/A please indicate accordingly.</t>
  </si>
  <si>
    <t>Please indicate the name of the Regulator in the Branch's host Country (if applicable).
If N/A please indicate accordingly.</t>
  </si>
  <si>
    <t>Please complete in case the Branch is authorised in its country of establishment.
If N/A please indicate accordingly.</t>
  </si>
  <si>
    <t>a) An undertaking other than a credit institution</t>
  </si>
  <si>
    <t xml:space="preserve">You are kindly requested to complete electronically the attached sheets, as relevant for the Regulated Entity. Below, we provide for a brief description of each Tab / Sheet: </t>
  </si>
  <si>
    <t>SX - SINT MAARTEN</t>
  </si>
  <si>
    <t>Close Links</t>
  </si>
  <si>
    <r>
      <t xml:space="preserve">Please indicate, as per the 'Firm' definition provided.
In case the Parent Undertaking falls in more than one category, please indicate core operations and explain accordingly / provide information other activities in </t>
    </r>
    <r>
      <rPr>
        <b/>
        <i/>
        <sz val="11"/>
        <color theme="1"/>
        <rFont val="Calibri"/>
        <family val="2"/>
        <charset val="161"/>
        <scheme val="minor"/>
      </rPr>
      <t xml:space="preserve">column G </t>
    </r>
    <r>
      <rPr>
        <i/>
        <sz val="11"/>
        <color theme="1"/>
        <rFont val="Calibri"/>
        <family val="2"/>
        <charset val="161"/>
        <scheme val="minor"/>
      </rPr>
      <t xml:space="preserve">of this Form.
In case any of the option a-f apply, please provide the Regulator in </t>
    </r>
    <r>
      <rPr>
        <b/>
        <i/>
        <sz val="11"/>
        <color theme="1"/>
        <rFont val="Calibri"/>
        <family val="2"/>
        <charset val="161"/>
        <scheme val="minor"/>
      </rPr>
      <t>column J.</t>
    </r>
  </si>
  <si>
    <t>Means a situation in which two or more natural or legal persons are linked by:
(a) participation which means the ownership, direct or by way of control, of at least 20% of the voting rights or capital of an undertaking;
(b) control which means the relationship between a parent undertaking and a subsidiary, in all the cases referred to in Article 22, paragraph 1 and 2, of Directive 2013/34/ΕU, or a similar relationship between any natural or legal person and an undertaking, any subsidiary of a subsidiary undertaking also being considered a subsidiary of the parent undertaking which is at the head of those undertakings;
(c) a permanent link of both or all of them to the same person by a control relationship.</t>
  </si>
  <si>
    <t>Please complete any other legal entity of the Group.</t>
  </si>
  <si>
    <t>Other group entities</t>
  </si>
  <si>
    <r>
      <rPr>
        <b/>
        <sz val="11"/>
        <color theme="1"/>
        <rFont val="Calibri"/>
        <family val="2"/>
        <charset val="161"/>
        <scheme val="minor"/>
      </rPr>
      <t>Mandatory</t>
    </r>
    <r>
      <rPr>
        <sz val="11"/>
        <color theme="1"/>
        <rFont val="Calibri"/>
        <family val="2"/>
        <charset val="161"/>
        <scheme val="minor"/>
      </rPr>
      <t xml:space="preserve"> to be completed by all Regulated Entities. </t>
    </r>
  </si>
  <si>
    <t>Name of sister company</t>
  </si>
  <si>
    <r>
      <t xml:space="preserve">Please include a </t>
    </r>
    <r>
      <rPr>
        <i/>
        <u/>
        <sz val="11"/>
        <color theme="1"/>
        <rFont val="Calibri"/>
        <family val="2"/>
        <charset val="161"/>
        <scheme val="minor"/>
      </rPr>
      <t>detailed</t>
    </r>
    <r>
      <rPr>
        <i/>
        <sz val="11"/>
        <color theme="1"/>
        <rFont val="Calibri"/>
        <family val="2"/>
        <charset val="161"/>
        <scheme val="minor"/>
      </rPr>
      <t xml:space="preserve"> description of operations / activities / services of the sister company.</t>
    </r>
  </si>
  <si>
    <t>Information on Parent Undertakings</t>
  </si>
  <si>
    <t>Does the Regulated Entity have close links to any companies within the group?</t>
  </si>
  <si>
    <r>
      <t xml:space="preserve">Please indicate, as per the 'Firm' definition provided in Glossary.
In case the sister company falls in more than one category, please indicate core operations and explain accordingly / provide information other activities in </t>
    </r>
    <r>
      <rPr>
        <b/>
        <i/>
        <sz val="11"/>
        <color theme="1"/>
        <rFont val="Calibri"/>
        <family val="2"/>
        <charset val="161"/>
        <scheme val="minor"/>
      </rPr>
      <t xml:space="preserve">column G </t>
    </r>
    <r>
      <rPr>
        <i/>
        <sz val="11"/>
        <color theme="1"/>
        <rFont val="Calibri"/>
        <family val="2"/>
        <charset val="161"/>
        <scheme val="minor"/>
      </rPr>
      <t xml:space="preserve">of this Form.
In case any of the option a-f apply, please provide the Regulator in </t>
    </r>
    <r>
      <rPr>
        <b/>
        <i/>
        <sz val="11"/>
        <color theme="1"/>
        <rFont val="Calibri"/>
        <family val="2"/>
        <charset val="161"/>
        <scheme val="minor"/>
      </rPr>
      <t>column J.</t>
    </r>
  </si>
  <si>
    <r>
      <t>Please indicate the country where the Head Office of the sister company is located, if different from  the Country of establishment (as per</t>
    </r>
    <r>
      <rPr>
        <b/>
        <i/>
        <sz val="11"/>
        <color theme="1"/>
        <rFont val="Calibri"/>
        <family val="2"/>
        <charset val="161"/>
        <scheme val="minor"/>
      </rPr>
      <t xml:space="preserve"> Column H</t>
    </r>
    <r>
      <rPr>
        <i/>
        <sz val="11"/>
        <color theme="1"/>
        <rFont val="Calibri"/>
        <family val="2"/>
        <charset val="161"/>
        <scheme val="minor"/>
      </rPr>
      <t xml:space="preserve">). </t>
    </r>
  </si>
  <si>
    <t>Direct or indirect holding of the Parent Undertaking of the sister company</t>
  </si>
  <si>
    <r>
      <t xml:space="preserve">Total value of assets of the   sister company (in €)  </t>
    </r>
    <r>
      <rPr>
        <b/>
        <i/>
        <sz val="11"/>
        <color theme="0"/>
        <rFont val="Calibri"/>
        <family val="2"/>
        <charset val="161"/>
        <scheme val="minor"/>
      </rPr>
      <t>(as per its Financial Statements as at 31/12/2019)</t>
    </r>
  </si>
  <si>
    <t>Authorisation number of sister company, if applicable</t>
  </si>
  <si>
    <t>Member State / third country where the head office of the sister company is located</t>
  </si>
  <si>
    <t>INFORMATION ON PARENT UNDERTAKINGS</t>
  </si>
  <si>
    <t>INFORMATION ON OTHER GROUP ENTITIES</t>
  </si>
  <si>
    <t>Please indicate the % of holding of the Parent Undertaking on the sister company.</t>
  </si>
  <si>
    <t>Information on direct and/or indirect parent undertakings of the Regulated Entity i.e. identify any entities with close links to another firm in a Member State or a third-country undertaking.
This tab, aims to obtain information on the parent undertakings of the Regulated Entities operating on a cross-border basis that have been authorised in Cyprus.
Information shall include all branches and/or subsidiaries operating in Cyprus from other Member States or third countries as well as those third countries where the third-country undertaking linked to the EU establishments is situated.</t>
  </si>
  <si>
    <t xml:space="preserve">Information on the EU and / or Third Country Subsidiaries of the Regulated Entity (regardless of whether authorised or not). </t>
  </si>
  <si>
    <t>Outlines key information on the Self-managed Funds completing this Form.</t>
  </si>
  <si>
    <t>Information on EU and / or Third Country Branches of the Self-managed Fund (regardless of whether authorised or not).</t>
  </si>
  <si>
    <t>Information on sister companies i.e. the subsidiaries of a parent undertaking established in a Member State other than the Member State where that parent undertaking has been established or in a third country (Exclude any entities already mentioned in any other tabs in the Form).</t>
  </si>
  <si>
    <t>Descriptions relating to Regulated Entities (excluding Self-managed Funds)</t>
  </si>
  <si>
    <t>Descriptions relating to Self-managed Funds*</t>
  </si>
  <si>
    <t>Include a diagram of their Group Structure.</t>
  </si>
  <si>
    <t>Provide information on sister companies as defined below:
i) "Group of companies", as per  Article 2(c) and (d) of the Open-Ended Undertakings for Collective Investment (UCI) Law of 2012 (L. 78(I)/2012); or
ii)  the subsidiaries of a parent undertaking established in a Member State other than the Member State where that parent undertaking has been established or in a third country.
(Exclude any entities already mentioned in any other tabs in the Form).</t>
  </si>
  <si>
    <r>
      <t xml:space="preserve">If the Regulated Entity belongs to a Group, please state the legal entity at the top of the group structure, </t>
    </r>
    <r>
      <rPr>
        <b/>
        <u/>
        <sz val="11"/>
        <rFont val="Calibri"/>
        <family val="2"/>
        <charset val="161"/>
        <scheme val="minor"/>
      </rPr>
      <t>in case of a legal entity</t>
    </r>
    <r>
      <rPr>
        <b/>
        <sz val="11"/>
        <rFont val="Calibri"/>
        <family val="2"/>
        <charset val="161"/>
        <scheme val="minor"/>
      </rPr>
      <t>. Please state the last legal entity before the Beneficial Owner.</t>
    </r>
  </si>
  <si>
    <t>Provide only the information on holders of shares with voting rights as these are defined below:
i) "Parent company" in Article 2 of the Open-Ended Undertakings for Collective Investment (UCI) Law of 2012 (Law 78(I)/2012); or 
ii) "related person" in Article 2(1)(a) of the Alternative Investment Funds Law of 2018 (Law 124(I)/2018)(i.e. exclude any fund unit holders).</t>
  </si>
  <si>
    <t>Provide only the information on Subsidiaries at level of management shares as these are defined below:
i) "subsidiary company" in Article 2 of the Open-Ended Undertakings for Collective Investment (UCI) Law of 2012 (L. 78(I)/2012); or
ii) "related person" in Article 2(1)(b) of the Alternative Investment Funds Law of 2018 (L. 124(I)/2018) (i.e. exclude investments of the fund).</t>
  </si>
  <si>
    <r>
      <t xml:space="preserve">*Self-managed Funds include:
a) Undertakings for Collective Investment in Transferable Securities ('UCITS') (authorised pursuant to </t>
    </r>
    <r>
      <rPr>
        <i/>
        <sz val="11"/>
        <rFont val="Calibri"/>
        <family val="2"/>
        <charset val="161"/>
        <scheme val="minor"/>
      </rPr>
      <t>Article 9(2) of the Open-Ended Undertakings for Collective Investment (UCI) Law of 2012 (L.78(I)/2012), where a UCITS Management Company has not been designated as per Article 34 of the same Law</t>
    </r>
    <r>
      <rPr>
        <sz val="11"/>
        <rFont val="Calibri"/>
        <family val="2"/>
        <charset val="161"/>
        <scheme val="minor"/>
      </rPr>
      <t xml:space="preserve">; and
b) Internally managed AIF subject to </t>
    </r>
    <r>
      <rPr>
        <i/>
        <sz val="11"/>
        <rFont val="Calibri"/>
        <family val="2"/>
        <charset val="161"/>
        <scheme val="minor"/>
      </rPr>
      <t>Article 2(1) of the Alternative Investment Funds Law of 2018 (L.124(I)/2018).</t>
    </r>
    <r>
      <rPr>
        <sz val="11"/>
        <rFont val="Calibri"/>
        <family val="2"/>
        <charset val="161"/>
        <scheme val="minor"/>
      </rPr>
      <t xml:space="preserve">
c) Internally managed AIFLNP subject to</t>
    </r>
    <r>
      <rPr>
        <i/>
        <sz val="11"/>
        <rFont val="Calibri"/>
        <family val="2"/>
        <charset val="161"/>
        <scheme val="minor"/>
      </rPr>
      <t xml:space="preserve"> Article 2(1) of the Alternative Investment Funds Law of 2018 (L.124(I)/2018).
</t>
    </r>
    <r>
      <rPr>
        <sz val="11"/>
        <rFont val="Calibri"/>
        <family val="2"/>
        <charset val="161"/>
        <scheme val="minor"/>
      </rPr>
      <t>d) Alternative Investment Funds ('AIFs') as per Section 5(1)(b)</t>
    </r>
    <r>
      <rPr>
        <i/>
        <sz val="11"/>
        <rFont val="Calibri"/>
        <family val="2"/>
        <charset val="161"/>
        <scheme val="minor"/>
      </rPr>
      <t xml:space="preserve"> of the Alternative Investment Fund Managers Law of 2013 (L.56(i)/2013</t>
    </r>
    <r>
      <rPr>
        <sz val="11"/>
        <rFont val="Calibri"/>
        <family val="2"/>
        <charset val="161"/>
        <scheme val="minor"/>
      </rPr>
      <t xml:space="preserve">). </t>
    </r>
  </si>
  <si>
    <r>
      <t xml:space="preserve">Please indicate, as per the 'Firm' definition provided.
In case the Subsidiary falls in more than one category, please indicate core operations and explain accordingly / provide information other activities in </t>
    </r>
    <r>
      <rPr>
        <b/>
        <i/>
        <sz val="11"/>
        <color theme="1"/>
        <rFont val="Calibri"/>
        <family val="2"/>
        <charset val="161"/>
        <scheme val="minor"/>
      </rPr>
      <t xml:space="preserve">column G </t>
    </r>
    <r>
      <rPr>
        <i/>
        <sz val="11"/>
        <color theme="1"/>
        <rFont val="Calibri"/>
        <family val="2"/>
        <charset val="161"/>
        <scheme val="minor"/>
      </rPr>
      <t xml:space="preserve">of this Form.
In case any of the option a-f apply, please provide the Regulator in </t>
    </r>
    <r>
      <rPr>
        <b/>
        <i/>
        <sz val="11"/>
        <color theme="1"/>
        <rFont val="Calibri"/>
        <family val="2"/>
        <charset val="161"/>
        <scheme val="minor"/>
      </rPr>
      <t>column J</t>
    </r>
    <r>
      <rPr>
        <i/>
        <sz val="11"/>
        <color theme="1"/>
        <rFont val="Calibri"/>
        <family val="2"/>
        <charset val="161"/>
        <scheme val="minor"/>
      </rPr>
      <t>.</t>
    </r>
  </si>
  <si>
    <r>
      <t>Please indicate, as per the 'Firm' definition provided.
In case the Branch falls in more than one category, please indicate core operations and explain accordingly / provide information other activities in</t>
    </r>
    <r>
      <rPr>
        <b/>
        <i/>
        <sz val="11"/>
        <color theme="1"/>
        <rFont val="Calibri"/>
        <family val="2"/>
        <charset val="161"/>
        <scheme val="minor"/>
      </rPr>
      <t xml:space="preserve"> column G</t>
    </r>
    <r>
      <rPr>
        <i/>
        <sz val="11"/>
        <color theme="1"/>
        <rFont val="Calibri"/>
        <family val="2"/>
        <charset val="161"/>
        <scheme val="minor"/>
      </rPr>
      <t xml:space="preserve"> of this Form.
In case any of the option a-f apply, please provide the Regulator in </t>
    </r>
    <r>
      <rPr>
        <b/>
        <i/>
        <sz val="11"/>
        <color theme="1"/>
        <rFont val="Calibri"/>
        <family val="2"/>
        <charset val="161"/>
        <scheme val="minor"/>
      </rPr>
      <t>column J</t>
    </r>
    <r>
      <rPr>
        <i/>
        <sz val="11"/>
        <color theme="1"/>
        <rFont val="Calibri"/>
        <family val="2"/>
        <charset val="161"/>
        <scheme val="minor"/>
      </rPr>
      <t>.</t>
    </r>
  </si>
  <si>
    <t>Form Version:</t>
  </si>
  <si>
    <t>Version 1</t>
  </si>
  <si>
    <t>5) Drop down lists:</t>
  </si>
  <si>
    <t>7) Amounts should be completed / reported in:</t>
  </si>
  <si>
    <t>6) Amounts should be completed / reported in Euro €</t>
  </si>
  <si>
    <t>Please use the exchange rate published in the website of the European Central Bank: https://www.ecb.europa.eu/stats/policy_and_exchange_rates/euro_reference_exchange_rates/html/index.en.html#downloads 
under 'All bilateral exchange rates times series' with the frequency 'Daily', as at the reference date.</t>
  </si>
  <si>
    <t>Yes</t>
  </si>
  <si>
    <t>Diagram inserted?</t>
  </si>
  <si>
    <t>Validation Test:</t>
  </si>
  <si>
    <t xml:space="preserve">4) Before submission, it must be ensured that the "Validation Test" indication at the top of each tab indicates "TRUE". </t>
  </si>
  <si>
    <t>8) Submission Date:</t>
  </si>
  <si>
    <t>9) Resubmission Date:</t>
  </si>
  <si>
    <t>10) Reference Date:</t>
  </si>
  <si>
    <t>11) The Excel© must be of 2007 version or onwards.</t>
  </si>
  <si>
    <t>Euro (€) - rounded up to the nearest Euro. For example, for five thousands please insert 5.000. E.g. If you have a number of 2.121.516,25 then you should report 2.121.516.</t>
  </si>
  <si>
    <t>Validation Test</t>
  </si>
  <si>
    <r>
      <t>"</t>
    </r>
    <r>
      <rPr>
        <b/>
        <sz val="11"/>
        <color theme="1"/>
        <rFont val="Calibri"/>
        <family val="2"/>
        <charset val="161"/>
        <scheme val="minor"/>
      </rPr>
      <t>N/A</t>
    </r>
    <r>
      <rPr>
        <sz val="11"/>
        <color theme="1"/>
        <rFont val="Calibri"/>
        <family val="2"/>
        <charset val="161"/>
        <scheme val="minor"/>
      </rPr>
      <t>"</t>
    </r>
    <r>
      <rPr>
        <sz val="11"/>
        <color theme="1"/>
        <rFont val="Calibri"/>
        <family val="2"/>
        <charset val="161"/>
        <scheme val="minor"/>
      </rPr>
      <t xml:space="preserve"> - where a text response is required, or
</t>
    </r>
    <r>
      <rPr>
        <b/>
        <sz val="11"/>
        <color theme="1"/>
        <rFont val="Calibri"/>
        <family val="2"/>
        <charset val="161"/>
        <scheme val="minor"/>
      </rPr>
      <t>"0"</t>
    </r>
    <r>
      <rPr>
        <sz val="11"/>
        <color theme="1"/>
        <rFont val="Calibri"/>
        <family val="2"/>
        <charset val="161"/>
        <scheme val="minor"/>
      </rPr>
      <t xml:space="preserve"> - where a numerical response is required.</t>
    </r>
  </si>
  <si>
    <r>
      <t xml:space="preserve">The submission date in </t>
    </r>
    <r>
      <rPr>
        <b/>
        <sz val="11"/>
        <color theme="1"/>
        <rFont val="Calibri"/>
        <family val="2"/>
        <charset val="161"/>
        <scheme val="minor"/>
      </rPr>
      <t>Section General Info, Cell D8</t>
    </r>
    <r>
      <rPr>
        <sz val="11"/>
        <color theme="1"/>
        <rFont val="Calibri"/>
        <family val="2"/>
        <scheme val="minor"/>
      </rPr>
      <t xml:space="preserve"> must be the actual date for submitting the Form through the TRS.</t>
    </r>
  </si>
  <si>
    <r>
      <t xml:space="preserve">The submission date in </t>
    </r>
    <r>
      <rPr>
        <b/>
        <sz val="11"/>
        <color theme="1"/>
        <rFont val="Calibri"/>
        <family val="2"/>
        <charset val="161"/>
        <scheme val="minor"/>
      </rPr>
      <t>Section General Info, Cell D8</t>
    </r>
    <r>
      <rPr>
        <sz val="11"/>
        <color theme="1"/>
        <rFont val="Calibri"/>
        <family val="2"/>
        <scheme val="minor"/>
      </rPr>
      <t xml:space="preserve"> must be the actual date for resubmission the Form through the TRS.</t>
    </r>
  </si>
  <si>
    <r>
      <t xml:space="preserve">The reference date in the date presented in </t>
    </r>
    <r>
      <rPr>
        <b/>
        <sz val="11"/>
        <color theme="1"/>
        <rFont val="Calibri"/>
        <family val="2"/>
        <charset val="161"/>
        <scheme val="minor"/>
      </rPr>
      <t>Section General Info, Cell D7</t>
    </r>
    <r>
      <rPr>
        <sz val="11"/>
        <color theme="1"/>
        <rFont val="Calibri"/>
        <family val="2"/>
        <scheme val="minor"/>
      </rPr>
      <t>.</t>
    </r>
  </si>
  <si>
    <t>How many branches does the regulated entity have?</t>
  </si>
  <si>
    <t>How many  direct/indirect legal entity shareholders does the Regulated Entity have?</t>
  </si>
  <si>
    <r>
      <rPr>
        <b/>
        <i/>
        <sz val="11"/>
        <rFont val="Calibri"/>
        <family val="2"/>
        <charset val="161"/>
        <scheme val="minor"/>
      </rPr>
      <t xml:space="preserve">Instructions: </t>
    </r>
    <r>
      <rPr>
        <i/>
        <sz val="11"/>
        <rFont val="Calibri"/>
        <family val="2"/>
        <charset val="161"/>
        <scheme val="minor"/>
      </rPr>
      <t xml:space="preserve">Regulated Entity to complete all Subsidiaries established in Cyprus and/or any other Member State and/or in any third-country. For Self-managed Funds, please provide only information on Subsidiaries at level of management shares (i.e. exclude investments of the fund).
In Cell D8 of this Sheet, please indicate the number of Subsidiaries applicable in your case. If you have </t>
    </r>
    <r>
      <rPr>
        <b/>
        <i/>
        <sz val="11"/>
        <rFont val="Calibri"/>
        <family val="2"/>
        <charset val="161"/>
        <scheme val="minor"/>
      </rPr>
      <t>NO</t>
    </r>
    <r>
      <rPr>
        <i/>
        <sz val="11"/>
        <rFont val="Calibri"/>
        <family val="2"/>
        <charset val="161"/>
        <scheme val="minor"/>
      </rPr>
      <t xml:space="preserve"> Subsidiaries please indicate as "0".  For those Regulated Entities which Subsidiaries apply, a Table will be presented and needs to be completed accordingly. Raw 11 (of the Table) provides for further guidance for the completion of each cell of the Table which is mandatory for each of the Subsidiaries.</t>
    </r>
  </si>
  <si>
    <r>
      <rPr>
        <b/>
        <i/>
        <sz val="11"/>
        <rFont val="Calibri"/>
        <family val="2"/>
        <charset val="161"/>
        <scheme val="minor"/>
      </rPr>
      <t xml:space="preserve">Instructions: </t>
    </r>
    <r>
      <rPr>
        <i/>
        <sz val="11"/>
        <rFont val="Calibri"/>
        <family val="2"/>
        <charset val="161"/>
        <scheme val="minor"/>
      </rPr>
      <t xml:space="preserve">Regulated Entity to complete all direct and/or indirect Parent Undertakings of the Regulated Entity established in another Member State </t>
    </r>
    <r>
      <rPr>
        <i/>
        <u/>
        <sz val="11"/>
        <rFont val="Calibri"/>
        <family val="2"/>
        <charset val="161"/>
        <scheme val="minor"/>
      </rPr>
      <t>and/or</t>
    </r>
    <r>
      <rPr>
        <i/>
        <sz val="11"/>
        <rFont val="Calibri"/>
        <family val="2"/>
        <charset val="161"/>
        <scheme val="minor"/>
      </rPr>
      <t xml:space="preserve"> in a third-country. For Self-managed Funds, please provide only information on holders of shares with voting rights are to be included (Exclude any fund unit holders).
In Cell D8 of this Sheet, please indicate the number of Parent Undertakings applicable in your case. If you have </t>
    </r>
    <r>
      <rPr>
        <b/>
        <i/>
        <sz val="11"/>
        <rFont val="Calibri"/>
        <family val="2"/>
        <charset val="161"/>
        <scheme val="minor"/>
      </rPr>
      <t>NO</t>
    </r>
    <r>
      <rPr>
        <i/>
        <sz val="11"/>
        <rFont val="Calibri"/>
        <family val="2"/>
        <charset val="161"/>
        <scheme val="minor"/>
      </rPr>
      <t xml:space="preserve"> Parent Undertakings please indicate as "0".  For those Regulated Entities which Parent Undertakings apply, a Table will be presented and needs to be completed accordingly. Raw 11 (of the Table) provides for further guidance for the completion of each cell of the Table which is mandatory for each of the Parent Undertakings.</t>
    </r>
  </si>
  <si>
    <r>
      <rPr>
        <b/>
        <i/>
        <sz val="11"/>
        <color rgb="FF456B91"/>
        <rFont val="Calibri"/>
        <family val="2"/>
        <charset val="161"/>
        <scheme val="minor"/>
      </rPr>
      <t xml:space="preserve">Instructions: </t>
    </r>
    <r>
      <rPr>
        <i/>
        <sz val="11"/>
        <rFont val="Calibri"/>
        <family val="2"/>
        <charset val="161"/>
        <scheme val="minor"/>
      </rPr>
      <t xml:space="preserve">Regulated Entity to complete all companies of the same group and having the same direct or indirect Parent Undertaking as the Regulated Entity, established in another Member State or in a third-country (sister companies).
In Cell D8 of this Sheet, please indicate the number of 'Other Group Entities' applicable in your case. If you have </t>
    </r>
    <r>
      <rPr>
        <b/>
        <i/>
        <sz val="11"/>
        <rFont val="Calibri"/>
        <family val="2"/>
        <charset val="161"/>
        <scheme val="minor"/>
      </rPr>
      <t>NO</t>
    </r>
    <r>
      <rPr>
        <i/>
        <sz val="11"/>
        <rFont val="Calibri"/>
        <family val="2"/>
        <charset val="161"/>
        <scheme val="minor"/>
      </rPr>
      <t xml:space="preserve"> 'Other Group Entities'  please indicate as "0".  For those Regulated Entities which 'Other Group Entities'  apply, a Table will be presented and needs to be completed accordingly. Raw 11 (of the Table) provides for further guidance for the completion of each cell of the Table which is mandatory for each of the 'Other Group Entities' .</t>
    </r>
  </si>
  <si>
    <r>
      <rPr>
        <b/>
        <i/>
        <sz val="11"/>
        <rFont val="Calibri"/>
        <family val="2"/>
        <charset val="161"/>
        <scheme val="minor"/>
      </rPr>
      <t xml:space="preserve">Instructions: </t>
    </r>
    <r>
      <rPr>
        <i/>
        <sz val="11"/>
        <rFont val="Calibri"/>
        <family val="2"/>
        <charset val="161"/>
        <scheme val="minor"/>
      </rPr>
      <t xml:space="preserve">Regulated Entity to complete all Branches established in Cyprus and/or any other Member State and/or in any third-country. </t>
    </r>
    <r>
      <rPr>
        <b/>
        <i/>
        <sz val="11"/>
        <color rgb="FF456B91"/>
        <rFont val="Calibri"/>
        <family val="2"/>
        <charset val="161"/>
        <scheme val="minor"/>
      </rPr>
      <t xml:space="preserve">
</t>
    </r>
    <r>
      <rPr>
        <i/>
        <sz val="11"/>
        <rFont val="Calibri"/>
        <family val="2"/>
        <charset val="161"/>
        <scheme val="minor"/>
      </rPr>
      <t xml:space="preserve">In Cell D8 of this Sheet, please indicate the number of Branches applicable in your case. If you have </t>
    </r>
    <r>
      <rPr>
        <b/>
        <i/>
        <sz val="11"/>
        <rFont val="Calibri"/>
        <family val="2"/>
        <charset val="161"/>
        <scheme val="minor"/>
      </rPr>
      <t>NO</t>
    </r>
    <r>
      <rPr>
        <i/>
        <sz val="11"/>
        <rFont val="Calibri"/>
        <family val="2"/>
        <charset val="161"/>
        <scheme val="minor"/>
      </rPr>
      <t xml:space="preserve"> Branches please indicate as "0".  For those Regulated Entities which Branches apply, a Table will be presented and needs to be completed accordingly. Raw 11 (of the Table) provides for further guidance for the completion of each cell of the Table which is mandatory for each of the Branches.</t>
    </r>
  </si>
  <si>
    <t xml:space="preserve"> Instructions: 
 - In Cell D6 please indicate whether the Regulated Entity belongs to a Group of Companies (including cases there are Branches). In case no Group structure exists, please select "Not Applicable".
 - If applicable, please include a diagram of your Group structure, including Branches, in the grey area below.
 - Please note that when a Group structure applies, but "No" answer is provided, Validation Test (above) will be indicated as "FALSE".
</t>
  </si>
  <si>
    <t>How many Subsidiaries does the Regulated Entity have?</t>
  </si>
  <si>
    <t>Means an undertaking which controls one or more subsidiary undertakings</t>
  </si>
  <si>
    <t>As per Section 2(1) of the AML Law, Beneficial Owner means any natural person who ultimately owns or controls the customer and/or the natural person on whose behalf a transaction or activity is being conducted and includes at least: 
(a) in the case of corporate entities:
(i) the natural person who ultimately owns or controls a corporate entity through direct or indirect ownership of a sufficient percentage of the shares or voting rights or ownership interest in that corporate entity, including through bearer shareholdings, or through control via other means, other than a company listed on a regulated market that is subject to disclosure requirements consistent with European Union law or subject to equivalent international standards which ensure adequate transparency of ownership information. 
Provided that-
(a) an indication of direct shareholding shall be a shareholding of 25% plus one share or an ownership interest of more than 25% in the customer held by a natural person; and
(b) an indication of indirect ownership shall be a shareholding of 25% plus one share or an ownership interest of more than 25% in the
customer held by a corporate entity, which is under the control of a natural person, or by multiple corporate entities, which are under the control of the same natural person or persons. 
Provided further that the control by other means can be verified, inter alia, based on the criteria provided for in section 142 (1) (b) and section 148 of the Companies Law; 
(ii) the natural person who holds the position of senior managing official if, after having exhausted all possible means and provided there are no grounds for suspicion, no person under sub paragraph (i) of the present paragraph is identified, or if there is any doubt that the person identified is the beneficial owner:
Provided that the obliged entity shall keep record of the actions taken in order to identify the beneficial ownership under sub paragraphs (i) and (ii); 
(b) in the case of trusts:
(i) the settlor;
(ii) the trustee or commissioner;
(iii) the protector, if any;
(iv) the beneficiary, or where the individual benefiting from the legal arrangement or legal entity have yet to be determined, the class of persons in whose main interest the legal arrangement or entity is set up or operates; 
(v) any other natural person exercising ultimate control over the trust by means of direct or indirect ownership or by other means; and
(c) in the case of legal entities, such as foundations, and legal arrangements similar to trusts, the natural person holding equivalent or similar positions to the person referred to in paragraph (b).</t>
  </si>
  <si>
    <r>
      <t>As per S</t>
    </r>
    <r>
      <rPr>
        <i/>
        <sz val="11"/>
        <rFont val="Calibri"/>
        <family val="2"/>
        <scheme val="minor"/>
      </rPr>
      <t>ection 2(1) of the AML Law</t>
    </r>
    <r>
      <rPr>
        <sz val="11"/>
        <rFont val="Calibri"/>
        <family val="2"/>
        <scheme val="minor"/>
      </rPr>
      <t>, means a credit institution" which has the meaning given to the term in section 4(1) paragraph (1) of the act of the European Union entitled
‘Regulation (EU) number 575/2013, of the European Parliament and of the Council on prudential requirements for credit institutions and investment firms and amending Regulation (EU) number 648/2012’ and includes a credit institution to which a license to operate as an authorised credit institution (ACI) pursuant to the provisions of the Business of Credit Institutions Law and a credit institution which operates in the Republic of Cyprus pursuant to provisions of section 10A of the Business of Credit Institutions Law; or
a financial institution which means:
(a) an undertaking other than a credit institution, which carries out one or more of the activities listed in points (2) to (12), (14) and (15) of Annex IV of the Business of Credit Institutions Law, including the activities of currency exchange offices (bureau de  change);
(b) an insurance or reinsurance undertaking within the meaning given to the term by section 2 of the Insurance and Reinsurance Business and Other Related Issues Law, insofar as it carries out life assurance activities covered by the scope of the said Law;
(c) an investment firm or IF within the meaning given to the term by section 2(1) of the Investment Services and Activities and Regulated Markets Law; 
(d) a collective investment undertaking marketing its units or shares;
(e) an insurance or reinsurance intermediary within the meaning given to the term by section 356 of the Insurance and Reinsurance and Other Related Issues Law where it acts with respect to life insurance and other investment-related services;
(f) branches, of any of the financial institutions as referred to in points (a) to (e), when they are in Cyprus, whether their head office is situated in a Member State or in a third country.</t>
    </r>
  </si>
  <si>
    <t>Means a country not a member of the European Union or contracting party to the agreement of the European Economic Area signed in Porto on the 2nd of May 1992 and was
adjusted with the Protocol signed in Brussels on 17 May 1993, as amended.</t>
  </si>
  <si>
    <t>CIF TYPE</t>
  </si>
  <si>
    <r>
      <t>i. Cyprus Investment Firms ('CIFs')
ii. Branches of Investment Firms, located in Cyprus, where their head office is situated in another Member State or in a third country
iii. Undertakings for Collective Investment in Transferable Securities ('UCITS') (authorised pursuant to</t>
    </r>
    <r>
      <rPr>
        <i/>
        <sz val="11"/>
        <rFont val="Calibri"/>
        <family val="2"/>
        <scheme val="minor"/>
      </rPr>
      <t xml:space="preserve"> Article 9(2) of the Open-Ended Undertakings for Collective Investment (UCI) Law of 2012</t>
    </r>
    <r>
      <rPr>
        <sz val="11"/>
        <rFont val="Calibri"/>
        <family val="2"/>
        <scheme val="minor"/>
      </rPr>
      <t xml:space="preserve">, where a UCITS Management Company has not been designated as per </t>
    </r>
    <r>
      <rPr>
        <i/>
        <sz val="11"/>
        <rFont val="Calibri"/>
        <family val="2"/>
        <scheme val="minor"/>
      </rPr>
      <t>Article 34 of the same Law</t>
    </r>
    <r>
      <rPr>
        <sz val="11"/>
        <rFont val="Calibri"/>
        <family val="2"/>
        <scheme val="minor"/>
      </rPr>
      <t xml:space="preserve">
iv. UCITS Management Companies ('UCITS MC')
v. Alternative Investment Fund Managers ('AIFMs')
vi. Alternative Investment Fund ('AIFs') which is an internally managed AIF subject to </t>
    </r>
    <r>
      <rPr>
        <i/>
        <sz val="11"/>
        <rFont val="Calibri"/>
        <family val="2"/>
        <scheme val="minor"/>
      </rPr>
      <t>Section 2(1) of the Alternative Investment Funds Law of 2018 (L.. 124(I)/2018)</t>
    </r>
    <r>
      <rPr>
        <sz val="11"/>
        <rFont val="Calibri"/>
        <family val="2"/>
        <scheme val="minor"/>
      </rPr>
      <t xml:space="preserve">
vii. Alternative Investment Fund with Limited Number of Persons ('AIFLNPs) which is an internally managed AIFLNP subject to </t>
    </r>
    <r>
      <rPr>
        <i/>
        <sz val="11"/>
        <rFont val="Calibri"/>
        <family val="2"/>
        <scheme val="minor"/>
      </rPr>
      <t>Section 2(1) of the Alternative Investment Funds Law of 2018 (L.. 124(I)/2018)</t>
    </r>
    <r>
      <rPr>
        <sz val="11"/>
        <rFont val="Calibri"/>
        <family val="2"/>
        <scheme val="minor"/>
      </rPr>
      <t xml:space="preserve">
viii. Companies with sole purpose the management of AIFLNPs</t>
    </r>
  </si>
  <si>
    <t>i. Cyprus Investment Firms ('CIFs')</t>
  </si>
  <si>
    <t>ii. Branches of Investment Firms, located in Cyprus, where their head office is situated in another Member State or in a third country</t>
  </si>
  <si>
    <t>iii. Undertakings for Collective Investment in Transferable Securities ('UCITS') (authorised pursuant to Article 9(2) of the Open-Ended Undertakings for Collective Investment (UCI) Law of 2012, where a UCITS Management Company has not been designated as per Article 34 of the same Law</t>
  </si>
  <si>
    <t>iv. UCITS Management Companies ('UCITS MC')</t>
  </si>
  <si>
    <t>v. Alternative Investment Fund Managers ('AIFMs')</t>
  </si>
  <si>
    <t>vi. Alternative Investment Fund ('AIFs') which is an internally managed AIF subject to Section 2(1) of the Alternative Investment Funds Law of 2018 (L.. 124(I)/2018)</t>
  </si>
  <si>
    <t>vii. Alternative Investment Fund with Limited Number of Persons ('AIFLNPs) which is an internally managed AIFLNP subject to Section 2(1) of the Alternative Investment Funds Law of 2018 (L.. 124(I)/2018)</t>
  </si>
  <si>
    <t>viii. Companies with sole purpose the management of AIFLNPs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</si>
</sst>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37"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0"/>
      <name val="Calibri"/>
      <family val="2"/>
      <charset val="161"/>
      <scheme val="minor"/>
    </font>
    <font>
      <b/>
      <sz val="11"/>
      <color theme="1"/>
      <name val="Calibri"/>
      <family val="2"/>
      <charset val="161"/>
      <scheme val="minor"/>
    </font>
    <font>
      <sz val="11"/>
      <color theme="0"/>
      <name val="Calibri"/>
      <family val="2"/>
      <scheme val="minor"/>
    </font>
    <font>
      <i/>
      <sz val="11"/>
      <color theme="1"/>
      <name val="Calibri"/>
      <family val="2"/>
      <charset val="161"/>
      <scheme val="minor"/>
    </font>
    <font>
      <b/>
      <i/>
      <sz val="11"/>
      <color rgb="FF456B91"/>
      <name val="Calibri"/>
      <family val="2"/>
      <charset val="161"/>
      <scheme val="minor"/>
    </font>
    <font>
      <b/>
      <i/>
      <sz val="11"/>
      <color theme="0"/>
      <name val="Calibri"/>
      <family val="2"/>
      <charset val="161"/>
      <scheme val="minor"/>
    </font>
    <font>
      <i/>
      <sz val="11"/>
      <name val="Calibri"/>
      <family val="2"/>
      <charset val="161"/>
      <scheme val="minor"/>
    </font>
    <font>
      <b/>
      <u/>
      <sz val="11"/>
      <color theme="1"/>
      <name val="Calibri"/>
      <family val="2"/>
      <charset val="161"/>
      <scheme val="minor"/>
    </font>
    <font>
      <b/>
      <sz val="11"/>
      <name val="Calibri"/>
      <family val="2"/>
      <charset val="161"/>
      <scheme val="minor"/>
    </font>
    <font>
      <b/>
      <sz val="11"/>
      <color theme="0"/>
      <name val="Calibri"/>
      <family val="2"/>
      <scheme val="minor"/>
    </font>
    <font>
      <i/>
      <u/>
      <sz val="11"/>
      <name val="Calibri"/>
      <family val="2"/>
      <charset val="161"/>
      <scheme val="minor"/>
    </font>
    <font>
      <b/>
      <i/>
      <sz val="11"/>
      <color theme="1"/>
      <name val="Calibri"/>
      <family val="2"/>
      <charset val="161"/>
      <scheme val="minor"/>
    </font>
    <font>
      <sz val="11"/>
      <name val="Calibri"/>
      <family val="2"/>
      <charset val="161"/>
      <scheme val="minor"/>
    </font>
    <font>
      <sz val="11"/>
      <color rgb="FFFF0000"/>
      <name val="Calibri"/>
      <family val="2"/>
      <scheme val="minor"/>
    </font>
    <font>
      <sz val="11"/>
      <name val="Calibri"/>
      <family val="2"/>
      <scheme val="minor"/>
    </font>
    <font>
      <i/>
      <u/>
      <sz val="11"/>
      <color theme="1"/>
      <name val="Calibri"/>
      <family val="2"/>
      <charset val="161"/>
      <scheme val="minor"/>
    </font>
    <font>
      <u/>
      <sz val="11"/>
      <color theme="10"/>
      <name val="Calibri"/>
      <family val="2"/>
      <scheme val="minor"/>
    </font>
    <font>
      <u/>
      <sz val="11"/>
      <color theme="10"/>
      <name val="Calibri"/>
      <family val="2"/>
      <charset val="161"/>
      <scheme val="minor"/>
    </font>
    <font>
      <i/>
      <sz val="11"/>
      <name val="Calibri"/>
      <family val="2"/>
      <scheme val="minor"/>
    </font>
    <font>
      <b/>
      <sz val="11"/>
      <name val="Calibri"/>
      <family val="2"/>
      <scheme val="minor"/>
    </font>
    <font>
      <sz val="11"/>
      <color rgb="FF00B050"/>
      <name val="Calibri"/>
      <family val="2"/>
      <scheme val="minor"/>
    </font>
    <font>
      <b/>
      <u/>
      <sz val="11"/>
      <name val="Calibri"/>
      <family val="2"/>
      <charset val="161"/>
      <scheme val="minor"/>
    </font>
    <font>
      <b/>
      <i/>
      <sz val="11"/>
      <name val="Calibri"/>
      <family val="2"/>
      <charset val="161"/>
      <scheme val="minor"/>
    </font>
    <font>
      <sz val="11"/>
      <color theme="1"/>
      <name val="Calibri"/>
      <family val="2"/>
      <scheme val="minor"/>
    </font>
    <font>
      <b/>
      <sz val="12"/>
      <color theme="1"/>
      <name val="Calibri"/>
      <family val="2"/>
      <charset val="161"/>
      <scheme val="minor"/>
    </font>
    <font>
      <b/>
      <sz val="12"/>
      <name val="Calibri"/>
      <family val="2"/>
      <charset val="161"/>
      <scheme val="minor"/>
    </font>
    <font>
      <b/>
      <sz val="12"/>
      <color rgb="FFFF0000"/>
      <name val="Calibri"/>
      <family val="2"/>
      <charset val="161"/>
      <scheme val="minor"/>
    </font>
  </fonts>
  <fills count="12">
    <fill>
      <patternFill patternType="none"/>
    </fill>
    <fill>
      <patternFill patternType="gray125"/>
    </fill>
    <fill>
      <patternFill patternType="solid">
        <fgColor rgb="FF00338D"/>
        <bgColor indexed="64"/>
      </patternFill>
    </fill>
    <fill>
      <patternFill patternType="solid">
        <fgColor rgb="FF0091DA"/>
        <bgColor indexed="64"/>
      </patternFill>
    </fill>
    <fill>
      <patternFill patternType="solid">
        <fgColor rgb="FF6D2077"/>
        <bgColor indexed="64"/>
      </patternFill>
    </fill>
    <fill>
      <patternFill patternType="solid">
        <fgColor rgb="FF00A3A1"/>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00B050"/>
        <bgColor indexed="64"/>
      </patternFill>
    </fill>
    <fill>
      <patternFill patternType="solid">
        <fgColor theme="0"/>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6" fillId="0" borderId="0" applyNumberFormat="0" applyFill="0" applyBorder="0" applyAlignment="0" applyProtection="0"/>
    <xf numFmtId="0" fontId="33" fillId="0" borderId="0"/>
  </cellStyleXfs>
  <cellXfs count="185">
    <xf numFmtId="0" fontId="0" fillId="0" borderId="0" xfId="0"/>
    <xf numFmtId="0" fontId="12" fillId="0" borderId="0" xfId="0" applyFont="1" applyFill="1" applyAlignment="1"/>
    <xf numFmtId="0" fontId="0" fillId="0" borderId="1" xfId="0" applyBorder="1"/>
    <xf numFmtId="0" fontId="0" fillId="0" borderId="0" xfId="0" applyAlignment="1">
      <alignment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wrapText="1"/>
    </xf>
    <xf numFmtId="0" fontId="13" fillId="0" borderId="0" xfId="0" applyFont="1" applyAlignment="1">
      <alignment wrapText="1"/>
    </xf>
    <xf numFmtId="0" fontId="0" fillId="0" borderId="1" xfId="0" applyBorder="1" applyAlignment="1">
      <alignment vertical="center" wrapText="1"/>
    </xf>
    <xf numFmtId="0" fontId="11" fillId="0" borderId="1" xfId="0" applyFont="1" applyBorder="1" applyAlignment="1">
      <alignment horizontal="center" vertical="center"/>
    </xf>
    <xf numFmtId="0" fontId="0" fillId="0" borderId="0" xfId="0" applyAlignment="1">
      <alignment horizontal="center" vertical="center"/>
    </xf>
    <xf numFmtId="0" fontId="10" fillId="4" borderId="1" xfId="0" applyFont="1" applyFill="1" applyBorder="1" applyAlignment="1">
      <alignment horizontal="left" vertical="center"/>
    </xf>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10" fillId="5" borderId="1" xfId="0" applyFont="1" applyFill="1" applyBorder="1" applyAlignment="1">
      <alignment horizontal="left" vertical="center"/>
    </xf>
    <xf numFmtId="0" fontId="11" fillId="0" borderId="1" xfId="0" applyFont="1" applyFill="1" applyBorder="1" applyAlignment="1">
      <alignment horizontal="center" vertical="center"/>
    </xf>
    <xf numFmtId="0" fontId="10" fillId="2" borderId="1" xfId="0" applyFont="1" applyFill="1" applyBorder="1" applyAlignment="1">
      <alignment horizontal="left" vertical="center"/>
    </xf>
    <xf numFmtId="0" fontId="10" fillId="3" borderId="1" xfId="0" applyFont="1" applyFill="1" applyBorder="1" applyAlignment="1">
      <alignment horizontal="left" vertical="center"/>
    </xf>
    <xf numFmtId="0" fontId="11" fillId="0" borderId="0" xfId="0" applyFont="1"/>
    <xf numFmtId="0" fontId="0" fillId="0" borderId="0" xfId="0" applyAlignment="1">
      <alignment vertical="center"/>
    </xf>
    <xf numFmtId="0" fontId="0" fillId="0" borderId="1" xfId="0" applyBorder="1" applyAlignment="1">
      <alignment horizontal="left" vertical="center" wrapText="1"/>
    </xf>
    <xf numFmtId="0" fontId="9" fillId="0" borderId="1" xfId="0" applyFont="1" applyBorder="1" applyAlignment="1">
      <alignment horizontal="left" vertical="center" wrapText="1"/>
    </xf>
    <xf numFmtId="0" fontId="10" fillId="0" borderId="0" xfId="0" applyFont="1" applyFill="1" applyAlignment="1">
      <alignment horizontal="center"/>
    </xf>
    <xf numFmtId="0" fontId="10" fillId="4" borderId="1" xfId="0" applyFont="1" applyFill="1" applyBorder="1" applyAlignment="1">
      <alignment horizont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0" fillId="0" borderId="2" xfId="0" applyFill="1" applyBorder="1" applyAlignment="1">
      <alignment vertical="center" wrapText="1"/>
    </xf>
    <xf numFmtId="0" fontId="10" fillId="4" borderId="1" xfId="0" applyFont="1" applyFill="1" applyBorder="1" applyAlignment="1">
      <alignment horizontal="left" vertical="center" wrapText="1"/>
    </xf>
    <xf numFmtId="0" fontId="19" fillId="4" borderId="1" xfId="0" applyFont="1" applyFill="1" applyBorder="1" applyAlignment="1">
      <alignment horizontal="center" vertical="center"/>
    </xf>
    <xf numFmtId="0" fontId="8" fillId="0" borderId="0" xfId="0" applyFont="1" applyAlignment="1">
      <alignment wrapText="1"/>
    </xf>
    <xf numFmtId="0" fontId="8" fillId="0" borderId="1" xfId="0" applyFont="1" applyBorder="1" applyAlignment="1">
      <alignment horizontal="left" vertical="center" wrapText="1"/>
    </xf>
    <xf numFmtId="0" fontId="0" fillId="0" borderId="1" xfId="0"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0" fillId="0" borderId="1" xfId="0" applyBorder="1" applyAlignment="1">
      <alignment horizontal="left" vertical="center" wrapText="1"/>
    </xf>
    <xf numFmtId="0" fontId="7" fillId="0" borderId="1" xfId="0" applyFont="1" applyBorder="1" applyAlignment="1">
      <alignment horizontal="left" vertical="center"/>
    </xf>
    <xf numFmtId="0" fontId="0" fillId="0" borderId="1" xfId="0" applyFill="1" applyBorder="1" applyAlignment="1">
      <alignment horizontal="lef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0" fillId="0" borderId="1" xfId="0" applyBorder="1" applyAlignment="1">
      <alignment vertical="center"/>
    </xf>
    <xf numFmtId="0" fontId="23" fillId="0" borderId="0" xfId="0" applyFont="1" applyAlignment="1">
      <alignment wrapText="1"/>
    </xf>
    <xf numFmtId="0" fontId="23" fillId="0" borderId="1" xfId="0" applyFont="1" applyBorder="1" applyAlignment="1">
      <alignment wrapText="1"/>
    </xf>
    <xf numFmtId="0" fontId="24" fillId="0" borderId="1" xfId="0" applyFont="1" applyFill="1" applyBorder="1" applyAlignment="1">
      <alignment wrapText="1"/>
    </xf>
    <xf numFmtId="14" fontId="0" fillId="7" borderId="1" xfId="0" applyNumberFormat="1" applyFill="1" applyBorder="1" applyAlignment="1">
      <alignment horizontal="center" vertical="center"/>
    </xf>
    <xf numFmtId="0" fontId="23" fillId="0" borderId="0" xfId="0" applyFont="1" applyAlignment="1">
      <alignment horizontal="center" vertical="center" wrapText="1"/>
    </xf>
    <xf numFmtId="0" fontId="18" fillId="0" borderId="1" xfId="0" applyFont="1" applyFill="1" applyBorder="1" applyAlignment="1">
      <alignment horizontal="center"/>
    </xf>
    <xf numFmtId="0" fontId="22" fillId="0" borderId="1" xfId="0" applyFont="1" applyFill="1" applyBorder="1" applyAlignment="1">
      <alignment horizontal="left"/>
    </xf>
    <xf numFmtId="0" fontId="22"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0" fillId="0" borderId="1" xfId="0"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center" wrapText="1"/>
    </xf>
    <xf numFmtId="0" fontId="24" fillId="0" borderId="1" xfId="0" applyFont="1" applyBorder="1" applyAlignment="1">
      <alignment wrapText="1"/>
    </xf>
    <xf numFmtId="0" fontId="13" fillId="0" borderId="1" xfId="0" applyFont="1" applyBorder="1" applyAlignment="1">
      <alignment horizontal="left" vertical="center" wrapText="1"/>
    </xf>
    <xf numFmtId="0" fontId="13" fillId="0" borderId="1" xfId="0" applyFont="1" applyBorder="1" applyAlignment="1">
      <alignment vertical="center"/>
    </xf>
    <xf numFmtId="0" fontId="24" fillId="0" borderId="0" xfId="0" applyFont="1" applyFill="1" applyAlignment="1">
      <alignment wrapText="1"/>
    </xf>
    <xf numFmtId="0" fontId="24" fillId="0" borderId="1" xfId="0" applyFont="1" applyBorder="1" applyAlignment="1">
      <alignment horizontal="left" vertical="center" wrapText="1"/>
    </xf>
    <xf numFmtId="0" fontId="29" fillId="0" borderId="1" xfId="0" applyFont="1" applyFill="1" applyBorder="1" applyAlignment="1">
      <alignment horizontal="center" vertical="center"/>
    </xf>
    <xf numFmtId="0" fontId="24" fillId="0" borderId="0" xfId="0" applyFont="1" applyFill="1" applyAlignment="1">
      <alignment horizontal="center" vertical="center" wrapText="1"/>
    </xf>
    <xf numFmtId="0" fontId="24" fillId="0" borderId="2" xfId="0" applyFont="1" applyFill="1" applyBorder="1" applyAlignment="1">
      <alignment vertical="center" wrapText="1"/>
    </xf>
    <xf numFmtId="0" fontId="23" fillId="0" borderId="0" xfId="0" applyFont="1"/>
    <xf numFmtId="0" fontId="6" fillId="0" borderId="1" xfId="0" applyFont="1" applyFill="1" applyBorder="1" applyAlignment="1">
      <alignment horizontal="left" vertical="center" wrapText="1"/>
    </xf>
    <xf numFmtId="0" fontId="0" fillId="0" borderId="1" xfId="0" applyBorder="1" applyAlignment="1">
      <alignment horizontal="left" vertical="center" wrapText="1"/>
    </xf>
    <xf numFmtId="0" fontId="5" fillId="0" borderId="1" xfId="0" applyFont="1" applyBorder="1" applyAlignment="1">
      <alignment horizontal="left" vertical="center" wrapText="1"/>
    </xf>
    <xf numFmtId="0" fontId="30" fillId="0" borderId="0" xfId="0" applyFont="1" applyAlignment="1">
      <alignment wrapText="1"/>
    </xf>
    <xf numFmtId="0" fontId="10" fillId="2"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0" fillId="0" borderId="0" xfId="0" applyFont="1" applyFill="1" applyAlignment="1">
      <alignment wrapText="1"/>
    </xf>
    <xf numFmtId="0" fontId="30" fillId="0" borderId="0" xfId="0" applyFont="1" applyFill="1"/>
    <xf numFmtId="0" fontId="11"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24" fillId="0" borderId="1" xfId="0" applyFont="1" applyFill="1" applyBorder="1" applyAlignment="1">
      <alignment horizontal="left" vertical="center" wrapText="1"/>
    </xf>
    <xf numFmtId="0" fontId="0" fillId="0" borderId="0" xfId="0" applyFill="1" applyAlignment="1">
      <alignment vertical="center" wrapText="1"/>
    </xf>
    <xf numFmtId="0" fontId="11" fillId="0" borderId="0" xfId="0" applyFont="1" applyAlignment="1">
      <alignment horizontal="left" vertical="center"/>
    </xf>
    <xf numFmtId="0" fontId="0" fillId="0" borderId="0" xfId="0" applyAlignment="1">
      <alignment horizontal="left" vertical="center"/>
    </xf>
    <xf numFmtId="0" fontId="0" fillId="6" borderId="0" xfId="0" applyFill="1" applyBorder="1" applyAlignment="1">
      <alignment horizontal="left" vertical="center"/>
    </xf>
    <xf numFmtId="0" fontId="0" fillId="8" borderId="0" xfId="0" applyFill="1" applyBorder="1" applyAlignment="1">
      <alignment horizontal="left" vertical="center"/>
    </xf>
    <xf numFmtId="0" fontId="0" fillId="7" borderId="0" xfId="0" applyFill="1" applyBorder="1" applyAlignment="1">
      <alignment horizontal="left" vertical="center"/>
    </xf>
    <xf numFmtId="0" fontId="0" fillId="0" borderId="0" xfId="0" applyFill="1" applyAlignment="1">
      <alignment horizontal="left" vertical="center"/>
    </xf>
    <xf numFmtId="0" fontId="11"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12" fillId="9" borderId="0" xfId="0" applyFont="1" applyFill="1" applyAlignment="1">
      <alignment horizontal="center" vertical="center"/>
    </xf>
    <xf numFmtId="0" fontId="0" fillId="8" borderId="1" xfId="0" applyFill="1" applyBorder="1" applyAlignment="1" applyProtection="1">
      <alignment vertical="center"/>
      <protection locked="0"/>
    </xf>
    <xf numFmtId="0" fontId="0" fillId="6" borderId="1" xfId="0" applyFill="1" applyBorder="1" applyAlignment="1" applyProtection="1">
      <alignment vertical="center"/>
      <protection locked="0"/>
    </xf>
    <xf numFmtId="14" fontId="0" fillId="6" borderId="1" xfId="0" applyNumberFormat="1" applyFill="1" applyBorder="1" applyAlignment="1" applyProtection="1">
      <alignment vertical="center"/>
      <protection locked="0"/>
    </xf>
    <xf numFmtId="0" fontId="0" fillId="6" borderId="1" xfId="0" applyFill="1" applyBorder="1" applyAlignment="1" applyProtection="1">
      <alignment vertical="center" wrapText="1"/>
      <protection locked="0"/>
    </xf>
    <xf numFmtId="0" fontId="0" fillId="6" borderId="1" xfId="0" applyFill="1" applyBorder="1" applyAlignment="1" applyProtection="1">
      <alignment horizontal="left" vertical="center" wrapText="1"/>
      <protection locked="0"/>
    </xf>
    <xf numFmtId="0" fontId="11" fillId="0" borderId="0" xfId="0" applyFont="1" applyFill="1" applyBorder="1" applyAlignment="1">
      <alignment horizontal="left" wrapText="1"/>
    </xf>
    <xf numFmtId="0" fontId="0" fillId="6" borderId="1" xfId="0" applyFill="1" applyBorder="1" applyProtection="1">
      <protection locked="0"/>
    </xf>
    <xf numFmtId="0" fontId="0" fillId="8" borderId="1" xfId="0" applyFill="1" applyBorder="1" applyAlignment="1" applyProtection="1">
      <alignment wrapText="1"/>
      <protection locked="0"/>
    </xf>
    <xf numFmtId="0" fontId="0" fillId="8" borderId="1" xfId="0" applyFill="1" applyBorder="1" applyProtection="1">
      <protection locked="0"/>
    </xf>
    <xf numFmtId="3" fontId="0" fillId="6" borderId="1" xfId="0" applyNumberFormat="1" applyFill="1" applyBorder="1" applyAlignment="1" applyProtection="1">
      <alignment horizontal="left"/>
      <protection locked="0"/>
    </xf>
    <xf numFmtId="0" fontId="0" fillId="6" borderId="1" xfId="0" applyFill="1" applyBorder="1" applyAlignment="1" applyProtection="1">
      <alignment wrapText="1"/>
      <protection locked="0"/>
    </xf>
    <xf numFmtId="0" fontId="12" fillId="0" borderId="0" xfId="0" applyFont="1"/>
    <xf numFmtId="0" fontId="12" fillId="0" borderId="0" xfId="0" applyFont="1" applyFill="1"/>
    <xf numFmtId="0" fontId="35" fillId="0" borderId="0" xfId="0" applyFont="1" applyFill="1" applyAlignment="1" applyProtection="1">
      <alignment horizontal="center" vertical="center" wrapText="1"/>
      <protection hidden="1"/>
    </xf>
    <xf numFmtId="0" fontId="0" fillId="0" borderId="0" xfId="0" applyFill="1"/>
    <xf numFmtId="164" fontId="0" fillId="6" borderId="1" xfId="0" applyNumberFormat="1" applyFill="1" applyBorder="1" applyAlignment="1" applyProtection="1">
      <alignment horizontal="left" vertical="center"/>
      <protection locked="0"/>
    </xf>
    <xf numFmtId="164" fontId="0" fillId="6" borderId="1" xfId="0" applyNumberFormat="1" applyFill="1" applyBorder="1" applyAlignment="1" applyProtection="1">
      <alignment horizontal="left"/>
      <protection locked="0"/>
    </xf>
    <xf numFmtId="0" fontId="35" fillId="0" borderId="0" xfId="0" applyFont="1" applyFill="1" applyBorder="1" applyAlignment="1" applyProtection="1">
      <alignment horizontal="center" vertical="center" wrapText="1"/>
      <protection hidden="1"/>
    </xf>
    <xf numFmtId="0" fontId="0" fillId="0" borderId="0" xfId="0" applyBorder="1"/>
    <xf numFmtId="0" fontId="2" fillId="0" borderId="0" xfId="0" applyFont="1" applyAlignment="1">
      <alignment horizontal="left" vertical="center" wrapText="1"/>
    </xf>
    <xf numFmtId="0" fontId="0" fillId="0" borderId="0" xfId="0" applyFill="1" applyAlignment="1">
      <alignment vertical="center"/>
    </xf>
    <xf numFmtId="0" fontId="24" fillId="0" borderId="0" xfId="0" applyFont="1"/>
    <xf numFmtId="0" fontId="13" fillId="0" borderId="1" xfId="0" applyFont="1" applyBorder="1" applyAlignment="1">
      <alignment horizontal="left" vertical="center" wrapText="1"/>
    </xf>
    <xf numFmtId="0" fontId="0" fillId="8" borderId="1" xfId="0" applyFill="1" applyBorder="1" applyAlignment="1" applyProtection="1">
      <alignment horizontal="center" vertical="center"/>
      <protection locked="0"/>
    </xf>
    <xf numFmtId="0" fontId="10" fillId="4" borderId="3" xfId="0" applyFont="1" applyFill="1" applyBorder="1" applyAlignment="1"/>
    <xf numFmtId="0" fontId="36" fillId="0" borderId="0" xfId="0" applyFont="1"/>
    <xf numFmtId="0" fontId="24" fillId="0" borderId="1" xfId="0" applyFont="1" applyFill="1" applyBorder="1" applyAlignment="1">
      <alignment vertical="center" wrapText="1"/>
    </xf>
    <xf numFmtId="0" fontId="12" fillId="4" borderId="38" xfId="0" applyFont="1" applyFill="1" applyBorder="1" applyAlignment="1">
      <alignment horizontal="center" vertical="center"/>
    </xf>
    <xf numFmtId="0" fontId="0" fillId="8" borderId="1" xfId="0" applyFill="1" applyBorder="1" applyAlignment="1" applyProtection="1">
      <alignment vertical="center" wrapText="1"/>
      <protection locked="0"/>
    </xf>
    <xf numFmtId="0" fontId="11" fillId="0" borderId="0" xfId="0" applyFont="1" applyAlignment="1">
      <alignment horizontal="left" vertical="center" wrapTex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27" fillId="0" borderId="7" xfId="1" applyFont="1" applyFill="1" applyBorder="1" applyAlignment="1">
      <alignment horizontal="left" vertical="center" wrapText="1"/>
    </xf>
    <xf numFmtId="0" fontId="26" fillId="0" borderId="8" xfId="1" applyFill="1" applyBorder="1" applyAlignment="1">
      <alignment horizontal="left" vertical="center" wrapText="1"/>
    </xf>
    <xf numFmtId="0" fontId="26" fillId="0" borderId="9" xfId="1" applyFill="1" applyBorder="1" applyAlignment="1">
      <alignment horizontal="left" vertical="center" wrapText="1"/>
    </xf>
    <xf numFmtId="0" fontId="26" fillId="0" borderId="10" xfId="1" applyFill="1" applyBorder="1" applyAlignment="1">
      <alignment horizontal="left" vertical="center" wrapText="1"/>
    </xf>
    <xf numFmtId="0" fontId="26" fillId="0" borderId="0" xfId="1" applyFill="1" applyBorder="1" applyAlignment="1">
      <alignment horizontal="left" vertical="center" wrapText="1"/>
    </xf>
    <xf numFmtId="0" fontId="26" fillId="0" borderId="11" xfId="1" applyFill="1" applyBorder="1" applyAlignment="1">
      <alignment horizontal="left" vertical="center" wrapText="1"/>
    </xf>
    <xf numFmtId="0" fontId="26" fillId="0" borderId="12" xfId="1" applyFill="1" applyBorder="1" applyAlignment="1">
      <alignment horizontal="left" vertical="center" wrapText="1"/>
    </xf>
    <xf numFmtId="0" fontId="26" fillId="0" borderId="13" xfId="1" applyFill="1" applyBorder="1" applyAlignment="1">
      <alignment horizontal="left" vertical="center" wrapText="1"/>
    </xf>
    <xf numFmtId="0" fontId="26" fillId="0" borderId="14" xfId="1" applyFill="1" applyBorder="1" applyAlignment="1">
      <alignment horizontal="left" vertical="center" wrapText="1"/>
    </xf>
    <xf numFmtId="0" fontId="10" fillId="2" borderId="25" xfId="0" applyFont="1" applyFill="1" applyBorder="1" applyAlignment="1">
      <alignment horizontal="center" wrapText="1"/>
    </xf>
    <xf numFmtId="0" fontId="10" fillId="2" borderId="26" xfId="0" applyFont="1" applyFill="1" applyBorder="1" applyAlignment="1">
      <alignment horizontal="center" wrapText="1"/>
    </xf>
    <xf numFmtId="0" fontId="10" fillId="2" borderId="27" xfId="0" applyFont="1" applyFill="1" applyBorder="1" applyAlignment="1">
      <alignment horizontal="center" wrapText="1"/>
    </xf>
    <xf numFmtId="0" fontId="24" fillId="0" borderId="15" xfId="0" applyFont="1" applyBorder="1" applyAlignment="1">
      <alignment horizontal="left" vertical="center"/>
    </xf>
    <xf numFmtId="0" fontId="24" fillId="0" borderId="16" xfId="0" applyFont="1" applyBorder="1" applyAlignment="1">
      <alignment horizontal="left" vertical="center"/>
    </xf>
    <xf numFmtId="0" fontId="24" fillId="0" borderId="28" xfId="0" applyFont="1" applyBorder="1" applyAlignment="1">
      <alignment horizontal="left" vertical="center"/>
    </xf>
    <xf numFmtId="0" fontId="24" fillId="0" borderId="17" xfId="0" applyFont="1" applyBorder="1" applyAlignment="1">
      <alignment horizontal="left" vertical="center"/>
    </xf>
    <xf numFmtId="0" fontId="24" fillId="0" borderId="18" xfId="0" applyFont="1" applyBorder="1" applyAlignment="1">
      <alignment horizontal="left" vertical="center"/>
    </xf>
    <xf numFmtId="0" fontId="24" fillId="0" borderId="19" xfId="0" applyFont="1" applyBorder="1" applyAlignment="1">
      <alignment horizontal="left" vertical="center"/>
    </xf>
    <xf numFmtId="0" fontId="24" fillId="0" borderId="29" xfId="0" applyFont="1" applyBorder="1" applyAlignment="1">
      <alignment horizontal="left" vertical="center"/>
    </xf>
    <xf numFmtId="0" fontId="24" fillId="0" borderId="20" xfId="0" applyFont="1" applyBorder="1" applyAlignment="1">
      <alignment horizontal="left" vertical="center"/>
    </xf>
    <xf numFmtId="0" fontId="11" fillId="0" borderId="0" xfId="0" applyFont="1" applyAlignment="1">
      <alignment horizontal="left"/>
    </xf>
    <xf numFmtId="0" fontId="22" fillId="0" borderId="23" xfId="0" applyFont="1" applyFill="1" applyBorder="1" applyAlignment="1">
      <alignment horizontal="left" vertical="center" wrapText="1"/>
    </xf>
    <xf numFmtId="0" fontId="10" fillId="3" borderId="1" xfId="0" applyFont="1" applyFill="1" applyBorder="1" applyAlignment="1">
      <alignment horizontal="center"/>
    </xf>
    <xf numFmtId="0" fontId="34" fillId="11" borderId="30" xfId="2" applyFont="1" applyFill="1" applyBorder="1" applyAlignment="1" applyProtection="1">
      <alignment horizontal="center" vertical="center" wrapText="1"/>
      <protection hidden="1"/>
    </xf>
    <xf numFmtId="0" fontId="34" fillId="11" borderId="31" xfId="2" applyFont="1" applyFill="1" applyBorder="1" applyAlignment="1" applyProtection="1">
      <alignment horizontal="center" vertical="center" wrapText="1"/>
      <protection hidden="1"/>
    </xf>
    <xf numFmtId="0" fontId="34" fillId="11" borderId="32" xfId="2" applyFont="1" applyFill="1" applyBorder="1" applyAlignment="1" applyProtection="1">
      <alignment horizontal="center" vertical="center" wrapText="1"/>
      <protection hidden="1"/>
    </xf>
    <xf numFmtId="0" fontId="35" fillId="10" borderId="33" xfId="0" applyFont="1" applyFill="1" applyBorder="1" applyAlignment="1" applyProtection="1">
      <alignment horizontal="center" vertical="center" wrapText="1"/>
      <protection hidden="1"/>
    </xf>
    <xf numFmtId="0" fontId="35" fillId="10" borderId="34" xfId="0" applyFont="1" applyFill="1" applyBorder="1" applyAlignment="1" applyProtection="1">
      <alignment horizontal="center" vertical="center" wrapText="1"/>
      <protection hidden="1"/>
    </xf>
    <xf numFmtId="0" fontId="35" fillId="10" borderId="35" xfId="0" applyFont="1" applyFill="1" applyBorder="1" applyAlignment="1" applyProtection="1">
      <alignment horizontal="center" vertical="center" wrapText="1"/>
      <protection hidden="1"/>
    </xf>
    <xf numFmtId="0" fontId="10" fillId="4" borderId="0" xfId="0" applyFont="1" applyFill="1" applyAlignment="1">
      <alignment horizontal="center"/>
    </xf>
    <xf numFmtId="0" fontId="10" fillId="4" borderId="1" xfId="0" applyFont="1" applyFill="1" applyBorder="1" applyAlignment="1">
      <alignment horizontal="center"/>
    </xf>
    <xf numFmtId="0" fontId="18" fillId="0" borderId="1" xfId="0" applyFont="1" applyFill="1" applyBorder="1" applyAlignment="1">
      <alignment horizontal="left"/>
    </xf>
    <xf numFmtId="0" fontId="34" fillId="11" borderId="30" xfId="2" applyFont="1" applyFill="1" applyBorder="1" applyAlignment="1" applyProtection="1">
      <alignment horizontal="center" vertical="center"/>
      <protection hidden="1"/>
    </xf>
    <xf numFmtId="0" fontId="34" fillId="11" borderId="31" xfId="2" applyFont="1" applyFill="1" applyBorder="1" applyAlignment="1" applyProtection="1">
      <alignment horizontal="center" vertical="center"/>
      <protection hidden="1"/>
    </xf>
    <xf numFmtId="0" fontId="34" fillId="11" borderId="32" xfId="2" applyFont="1" applyFill="1" applyBorder="1" applyAlignment="1" applyProtection="1">
      <alignment horizontal="center" vertical="center"/>
      <protection hidden="1"/>
    </xf>
    <xf numFmtId="0" fontId="10" fillId="4" borderId="0"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6" fillId="0" borderId="22" xfId="0" applyFont="1" applyBorder="1" applyAlignment="1">
      <alignment horizontal="left" vertical="top" wrapText="1"/>
    </xf>
    <xf numFmtId="0" fontId="16" fillId="0" borderId="23" xfId="0" applyFont="1" applyBorder="1" applyAlignment="1">
      <alignment horizontal="left" vertical="top" wrapText="1"/>
    </xf>
    <xf numFmtId="0" fontId="16" fillId="0" borderId="24" xfId="0" applyFont="1" applyBorder="1" applyAlignment="1">
      <alignment horizontal="left" vertical="top" wrapText="1"/>
    </xf>
    <xf numFmtId="0" fontId="16" fillId="0" borderId="36" xfId="0" applyFont="1" applyBorder="1" applyAlignment="1">
      <alignment horizontal="left" vertical="top" wrapText="1"/>
    </xf>
    <xf numFmtId="0" fontId="16" fillId="0" borderId="3" xfId="0" applyFont="1" applyBorder="1" applyAlignment="1">
      <alignment horizontal="left" vertical="top" wrapText="1"/>
    </xf>
    <xf numFmtId="0" fontId="16" fillId="0" borderId="37" xfId="0" applyFont="1" applyBorder="1" applyAlignment="1">
      <alignment horizontal="left" vertical="top" wrapText="1"/>
    </xf>
    <xf numFmtId="0" fontId="12" fillId="4" borderId="0" xfId="0" applyFont="1" applyFill="1" applyBorder="1" applyAlignment="1">
      <alignment horizontal="left" vertical="center" wrapText="1"/>
    </xf>
    <xf numFmtId="0" fontId="12" fillId="4" borderId="21"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0" xfId="0" applyFont="1" applyBorder="1" applyAlignment="1">
      <alignment horizontal="left" vertical="center" wrapText="1"/>
    </xf>
    <xf numFmtId="0" fontId="35" fillId="11" borderId="33" xfId="0" applyFont="1" applyFill="1" applyBorder="1" applyAlignment="1" applyProtection="1">
      <alignment horizontal="center" vertical="center" wrapText="1"/>
      <protection hidden="1"/>
    </xf>
    <xf numFmtId="0" fontId="35" fillId="11" borderId="34" xfId="0" applyFont="1" applyFill="1" applyBorder="1" applyAlignment="1" applyProtection="1">
      <alignment horizontal="center" vertical="center" wrapText="1"/>
      <protection hidden="1"/>
    </xf>
    <xf numFmtId="0" fontId="35" fillId="11" borderId="35" xfId="0" applyFont="1" applyFill="1" applyBorder="1" applyAlignment="1" applyProtection="1">
      <alignment horizontal="center" vertical="center" wrapText="1"/>
      <protection hidden="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applyAlignment="1">
      <alignment horizontal="left" vertical="center" wrapText="1"/>
    </xf>
    <xf numFmtId="0" fontId="10" fillId="4" borderId="3" xfId="0" applyFont="1" applyFill="1" applyBorder="1" applyAlignment="1">
      <alignment horizontal="center"/>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36" xfId="0" applyFont="1" applyBorder="1" applyAlignment="1">
      <alignment horizontal="left" vertical="center" wrapText="1"/>
    </xf>
    <xf numFmtId="0" fontId="13" fillId="0" borderId="3" xfId="0" applyFont="1" applyBorder="1" applyAlignment="1">
      <alignment horizontal="left" vertical="center" wrapText="1"/>
    </xf>
    <xf numFmtId="0" fontId="13" fillId="0" borderId="37" xfId="0" applyFont="1" applyBorder="1" applyAlignment="1">
      <alignment horizontal="left" vertical="center" wrapText="1"/>
    </xf>
    <xf numFmtId="0" fontId="0" fillId="6" borderId="0" xfId="0" applyFill="1" applyAlignment="1" applyProtection="1">
      <alignment horizontal="center"/>
      <protection locked="0"/>
    </xf>
    <xf numFmtId="0" fontId="10" fillId="4" borderId="1" xfId="0" applyFont="1" applyFill="1" applyBorder="1" applyAlignment="1">
      <alignment horizontal="left" vertical="center" wrapText="1"/>
    </xf>
    <xf numFmtId="0" fontId="15" fillId="5" borderId="2" xfId="0" applyFont="1" applyFill="1" applyBorder="1" applyAlignment="1">
      <alignment horizontal="left"/>
    </xf>
    <xf numFmtId="0" fontId="15" fillId="5" borderId="0" xfId="0" applyFont="1" applyFill="1" applyBorder="1" applyAlignment="1">
      <alignment horizontal="left"/>
    </xf>
    <xf numFmtId="0" fontId="21" fillId="0" borderId="2" xfId="0" applyFont="1" applyFill="1" applyBorder="1" applyAlignment="1">
      <alignment horizontal="left" wrapText="1"/>
    </xf>
    <xf numFmtId="0" fontId="11" fillId="0" borderId="0" xfId="0" applyFont="1" applyFill="1" applyBorder="1" applyAlignment="1">
      <alignment horizontal="left" wrapText="1"/>
    </xf>
  </cellXfs>
  <cellStyles count="3">
    <cellStyle name="Hyperlink" xfId="1" builtinId="8"/>
    <cellStyle name="Normal" xfId="0" builtinId="0"/>
    <cellStyle name="Normal 3" xfId="2" xr:uid="{C507F4E1-2C9E-4050-9E09-5C2998BE262E}"/>
  </cellStyles>
  <dxfs count="59">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s>
  <tableStyles count="0" defaultTableStyle="TableStyleMedium2" defaultPivotStyle="PivotStyleLight16"/>
  <colors>
    <mruColors>
      <color rgb="FF76A2DC"/>
      <color rgb="FF0091DA"/>
      <color rgb="FF00338D"/>
      <color rgb="FF6D2077"/>
      <color rgb="FF483698"/>
      <color rgb="FF00A3A1"/>
      <color rgb="FF470A68"/>
      <color rgb="FF470A0A"/>
      <color rgb="FF005EB8"/>
      <color rgb="FF456B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KPMG" id="{F01A5AAA-4DC5-414C-8356-8A5F7D95E585}" userId="KPMG"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0-05-13T09:13:50.06" personId="{F01A5AAA-4DC5-414C-8356-8A5F7D95E585}" id="{6D1A86AC-E530-4AD0-9BB0-5FB62FCBF9A9}">
    <text>To be removed?</text>
  </threadedComment>
  <threadedComment ref="G3" dT="2020-05-13T09:13:57.66" personId="{F01A5AAA-4DC5-414C-8356-8A5F7D95E585}" id="{06EB6964-BC67-4685-84C7-FEB2D4DF17E7}">
    <text>To be removed?</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sas-joint-committee.europa.eu/Publications/Guidelines/joint-guidelines-on-cooperation-and-information-exchange-on-AML-CFT.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7F167-9C63-4E1C-A191-CDC2090D4ACA}">
  <sheetPr codeName="Sheet1">
    <tabColor rgb="FF0091DA"/>
  </sheetPr>
  <dimension ref="A1:J52"/>
  <sheetViews>
    <sheetView topLeftCell="A7" zoomScale="70" zoomScaleNormal="70" workbookViewId="0">
      <selection activeCell="C14" sqref="C14"/>
    </sheetView>
  </sheetViews>
  <sheetFormatPr defaultRowHeight="15" x14ac:dyDescent="0.25"/>
  <cols>
    <col min="1" max="1" width="17.7109375" customWidth="1"/>
    <col min="2" max="2" width="28.42578125" customWidth="1"/>
    <col min="3" max="3" width="54.7109375" customWidth="1"/>
    <col min="4" max="4" width="48" customWidth="1"/>
    <col min="5" max="5" width="58.7109375" customWidth="1"/>
    <col min="6" max="6" width="8.85546875" customWidth="1"/>
  </cols>
  <sheetData>
    <row r="1" spans="1:10" ht="15.75" thickBot="1" x14ac:dyDescent="0.3">
      <c r="F1" s="1"/>
      <c r="G1" s="1"/>
      <c r="H1" s="1"/>
      <c r="I1" s="1"/>
    </row>
    <row r="2" spans="1:10" ht="15.75" thickBot="1" x14ac:dyDescent="0.3">
      <c r="B2" s="128" t="s">
        <v>16</v>
      </c>
      <c r="C2" s="129"/>
      <c r="D2" s="129"/>
      <c r="E2" s="130"/>
    </row>
    <row r="3" spans="1:10" ht="36.6" customHeight="1" x14ac:dyDescent="0.25">
      <c r="B3" s="119" t="s">
        <v>118</v>
      </c>
      <c r="C3" s="120"/>
      <c r="D3" s="120"/>
      <c r="E3" s="121"/>
    </row>
    <row r="4" spans="1:10" ht="36.6" customHeight="1" x14ac:dyDescent="0.25">
      <c r="B4" s="122"/>
      <c r="C4" s="123"/>
      <c r="D4" s="123"/>
      <c r="E4" s="124"/>
      <c r="J4" s="1"/>
    </row>
    <row r="5" spans="1:10" ht="36.6" customHeight="1" x14ac:dyDescent="0.25">
      <c r="B5" s="122"/>
      <c r="C5" s="123"/>
      <c r="D5" s="123"/>
      <c r="E5" s="124"/>
    </row>
    <row r="6" spans="1:10" ht="36.6" customHeight="1" x14ac:dyDescent="0.25">
      <c r="A6" s="7"/>
      <c r="B6" s="122"/>
      <c r="C6" s="123"/>
      <c r="D6" s="123"/>
      <c r="E6" s="124"/>
    </row>
    <row r="7" spans="1:10" ht="20.100000000000001" customHeight="1" thickBot="1" x14ac:dyDescent="0.3">
      <c r="A7" s="3"/>
      <c r="B7" s="125"/>
      <c r="C7" s="126"/>
      <c r="D7" s="126"/>
      <c r="E7" s="127"/>
    </row>
    <row r="8" spans="1:10" ht="15.75" thickBot="1" x14ac:dyDescent="0.3"/>
    <row r="9" spans="1:10" x14ac:dyDescent="0.25">
      <c r="B9" s="131" t="s">
        <v>403</v>
      </c>
      <c r="C9" s="132"/>
      <c r="D9" s="133"/>
      <c r="E9" s="134"/>
    </row>
    <row r="10" spans="1:10" ht="15.75" thickBot="1" x14ac:dyDescent="0.3">
      <c r="B10" s="135"/>
      <c r="C10" s="136"/>
      <c r="D10" s="137"/>
      <c r="E10" s="138"/>
    </row>
    <row r="12" spans="1:10" x14ac:dyDescent="0.25">
      <c r="B12" s="116" t="s">
        <v>34</v>
      </c>
      <c r="C12" s="117"/>
      <c r="D12" s="117"/>
      <c r="E12" s="118"/>
      <c r="F12" s="1"/>
      <c r="G12" s="1"/>
      <c r="H12" s="1"/>
      <c r="I12" s="1"/>
    </row>
    <row r="13" spans="1:10" ht="30" x14ac:dyDescent="0.25">
      <c r="B13" s="16" t="s">
        <v>7</v>
      </c>
      <c r="C13" s="67" t="s">
        <v>429</v>
      </c>
      <c r="D13" s="16" t="s">
        <v>430</v>
      </c>
      <c r="E13" s="16" t="s">
        <v>88</v>
      </c>
    </row>
    <row r="14" spans="1:10" ht="30" x14ac:dyDescent="0.25">
      <c r="B14" s="17" t="s">
        <v>19</v>
      </c>
      <c r="C14" s="65" t="s">
        <v>35</v>
      </c>
      <c r="D14" s="74" t="s">
        <v>35</v>
      </c>
      <c r="E14" s="30" t="s">
        <v>36</v>
      </c>
    </row>
    <row r="15" spans="1:10" ht="30" x14ac:dyDescent="0.25">
      <c r="A15" t="s">
        <v>21</v>
      </c>
      <c r="B15" s="17" t="s">
        <v>8</v>
      </c>
      <c r="C15" s="65" t="s">
        <v>18</v>
      </c>
      <c r="D15" s="74" t="s">
        <v>18</v>
      </c>
      <c r="E15" s="21" t="s">
        <v>36</v>
      </c>
    </row>
    <row r="16" spans="1:10" ht="30" x14ac:dyDescent="0.25">
      <c r="B16" s="11" t="s">
        <v>5</v>
      </c>
      <c r="C16" s="36" t="s">
        <v>46</v>
      </c>
      <c r="D16" s="74" t="s">
        <v>426</v>
      </c>
      <c r="E16" s="37" t="s">
        <v>93</v>
      </c>
    </row>
    <row r="17" spans="1:9" ht="151.5" customHeight="1" x14ac:dyDescent="0.25">
      <c r="A17" s="7"/>
      <c r="B17" s="27" t="s">
        <v>413</v>
      </c>
      <c r="C17" s="74" t="s">
        <v>424</v>
      </c>
      <c r="D17" s="74" t="s">
        <v>434</v>
      </c>
      <c r="E17" s="38" t="s">
        <v>92</v>
      </c>
      <c r="F17" s="69"/>
    </row>
    <row r="18" spans="1:9" ht="140.44999999999999" customHeight="1" x14ac:dyDescent="0.25">
      <c r="A18" s="3"/>
      <c r="B18" s="11" t="s">
        <v>33</v>
      </c>
      <c r="C18" s="36" t="s">
        <v>425</v>
      </c>
      <c r="D18" s="74" t="s">
        <v>435</v>
      </c>
      <c r="E18" s="38" t="s">
        <v>92</v>
      </c>
      <c r="F18" s="69"/>
      <c r="I18" s="66"/>
    </row>
    <row r="19" spans="1:9" ht="45" x14ac:dyDescent="0.25">
      <c r="A19" s="3"/>
      <c r="B19" s="11" t="s">
        <v>32</v>
      </c>
      <c r="C19" s="36" t="s">
        <v>90</v>
      </c>
      <c r="D19" s="74" t="s">
        <v>427</v>
      </c>
      <c r="E19" s="63" t="s">
        <v>92</v>
      </c>
      <c r="F19" s="69"/>
    </row>
    <row r="20" spans="1:9" ht="165" x14ac:dyDescent="0.25">
      <c r="A20" s="3"/>
      <c r="B20" s="11" t="s">
        <v>409</v>
      </c>
      <c r="C20" s="74" t="s">
        <v>428</v>
      </c>
      <c r="D20" s="74" t="s">
        <v>432</v>
      </c>
      <c r="E20" s="68" t="s">
        <v>410</v>
      </c>
      <c r="F20" s="70"/>
    </row>
    <row r="21" spans="1:9" ht="24.6" customHeight="1" x14ac:dyDescent="0.25">
      <c r="B21" s="14" t="s">
        <v>6</v>
      </c>
      <c r="C21" s="64" t="s">
        <v>91</v>
      </c>
      <c r="D21" s="74" t="s">
        <v>431</v>
      </c>
      <c r="E21" s="35" t="s">
        <v>92</v>
      </c>
    </row>
    <row r="22" spans="1:9" ht="30" x14ac:dyDescent="0.25">
      <c r="B22" s="16" t="s">
        <v>64</v>
      </c>
      <c r="C22" s="64" t="s">
        <v>85</v>
      </c>
      <c r="D22" s="74" t="s">
        <v>85</v>
      </c>
      <c r="E22" s="20" t="s">
        <v>36</v>
      </c>
    </row>
    <row r="23" spans="1:9" ht="88.5" customHeight="1" x14ac:dyDescent="0.25">
      <c r="C23" s="140" t="s">
        <v>436</v>
      </c>
      <c r="D23" s="140"/>
      <c r="E23" s="140"/>
    </row>
    <row r="25" spans="1:9" x14ac:dyDescent="0.25">
      <c r="B25" s="116" t="s">
        <v>26</v>
      </c>
      <c r="C25" s="117"/>
      <c r="D25" s="117"/>
      <c r="E25" s="118"/>
    </row>
    <row r="26" spans="1:9" x14ac:dyDescent="0.25">
      <c r="B26" s="139" t="s">
        <v>25</v>
      </c>
      <c r="C26" s="139"/>
      <c r="D26" s="139"/>
      <c r="E26" s="139"/>
    </row>
    <row r="27" spans="1:9" x14ac:dyDescent="0.25">
      <c r="B27" s="76" t="s">
        <v>28</v>
      </c>
      <c r="C27" s="77"/>
    </row>
    <row r="28" spans="1:9" x14ac:dyDescent="0.25">
      <c r="B28" s="78"/>
      <c r="C28" s="77" t="s">
        <v>47</v>
      </c>
    </row>
    <row r="29" spans="1:9" x14ac:dyDescent="0.25">
      <c r="B29" s="79"/>
      <c r="C29" s="77" t="s">
        <v>89</v>
      </c>
    </row>
    <row r="30" spans="1:9" x14ac:dyDescent="0.25">
      <c r="B30" s="80"/>
      <c r="C30" s="77" t="s">
        <v>27</v>
      </c>
    </row>
    <row r="31" spans="1:9" x14ac:dyDescent="0.25">
      <c r="B31" s="81"/>
      <c r="C31" s="77"/>
    </row>
    <row r="32" spans="1:9" x14ac:dyDescent="0.25">
      <c r="B32" s="76" t="s">
        <v>29</v>
      </c>
      <c r="C32" s="77" t="s">
        <v>51</v>
      </c>
    </row>
    <row r="33" spans="2:4" x14ac:dyDescent="0.25">
      <c r="B33" s="77"/>
      <c r="C33" s="77"/>
    </row>
    <row r="34" spans="2:4" ht="30" x14ac:dyDescent="0.25">
      <c r="B34" s="82" t="s">
        <v>30</v>
      </c>
      <c r="C34" s="105" t="s">
        <v>455</v>
      </c>
      <c r="D34" s="29"/>
    </row>
    <row r="35" spans="2:4" x14ac:dyDescent="0.25">
      <c r="B35" s="82"/>
      <c r="C35" s="83"/>
      <c r="D35" s="29"/>
    </row>
    <row r="36" spans="2:4" ht="27.6" customHeight="1" x14ac:dyDescent="0.25">
      <c r="B36" s="115" t="s">
        <v>448</v>
      </c>
      <c r="C36" s="115"/>
      <c r="D36" s="85" t="b">
        <v>1</v>
      </c>
    </row>
    <row r="37" spans="2:4" x14ac:dyDescent="0.25">
      <c r="B37" s="77"/>
      <c r="C37" s="77"/>
    </row>
    <row r="38" spans="2:4" x14ac:dyDescent="0.25">
      <c r="B38" s="76" t="s">
        <v>441</v>
      </c>
      <c r="C38" s="77" t="s">
        <v>31</v>
      </c>
    </row>
    <row r="39" spans="2:4" x14ac:dyDescent="0.25">
      <c r="B39" s="76"/>
      <c r="C39" s="77"/>
    </row>
    <row r="40" spans="2:4" ht="105" x14ac:dyDescent="0.25">
      <c r="B40" s="82" t="s">
        <v>443</v>
      </c>
      <c r="C40" s="84" t="s">
        <v>444</v>
      </c>
    </row>
    <row r="41" spans="2:4" x14ac:dyDescent="0.25">
      <c r="B41" s="77"/>
      <c r="C41" s="77"/>
    </row>
    <row r="42" spans="2:4" ht="45" x14ac:dyDescent="0.25">
      <c r="B42" s="82" t="s">
        <v>442</v>
      </c>
      <c r="C42" s="84" t="s">
        <v>453</v>
      </c>
      <c r="D42" s="19"/>
    </row>
    <row r="43" spans="2:4" x14ac:dyDescent="0.25">
      <c r="B43" s="82"/>
      <c r="C43" s="84"/>
      <c r="D43" s="19"/>
    </row>
    <row r="44" spans="2:4" x14ac:dyDescent="0.25">
      <c r="B44" s="76" t="s">
        <v>449</v>
      </c>
      <c r="C44" s="77" t="s">
        <v>456</v>
      </c>
    </row>
    <row r="46" spans="2:4" x14ac:dyDescent="0.25">
      <c r="B46" s="18" t="s">
        <v>450</v>
      </c>
      <c r="C46" s="77" t="s">
        <v>457</v>
      </c>
    </row>
    <row r="48" spans="2:4" x14ac:dyDescent="0.25">
      <c r="B48" s="18" t="s">
        <v>451</v>
      </c>
      <c r="C48" t="s">
        <v>458</v>
      </c>
    </row>
    <row r="50" spans="2:2" x14ac:dyDescent="0.25">
      <c r="B50" s="18" t="s">
        <v>452</v>
      </c>
    </row>
    <row r="52" spans="2:2" x14ac:dyDescent="0.25">
      <c r="B52" s="18"/>
    </row>
  </sheetData>
  <sheetProtection algorithmName="SHA-512" hashValue="umu2GjJ/ont2PfCLN56DU6yM5DzdKuNMJDAd6jm9L112XNlWIGctqMO3ge/NHBFtG/qtCA76uOSR9WHTxz1MKA==" saltValue="UNgmEP2HdoJTvonjOPF6Zw==" spinCount="100000" sheet="1" objects="1" scenarios="1"/>
  <mergeCells count="8">
    <mergeCell ref="B36:C36"/>
    <mergeCell ref="B12:E12"/>
    <mergeCell ref="B3:E7"/>
    <mergeCell ref="B2:E2"/>
    <mergeCell ref="B9:E10"/>
    <mergeCell ref="B26:E26"/>
    <mergeCell ref="B25:E25"/>
    <mergeCell ref="C23:E23"/>
  </mergeCells>
  <hyperlinks>
    <hyperlink ref="B3:E7" r:id="rId1" display="https://esas-joint-committee.europa.eu/Publications/Guidelines/joint-guidelines-on-cooperation-and-information-exchange-on-AML-CFT.pdf" xr:uid="{CD30F1C5-ED96-4A0A-88F9-BB6B5C1A857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617D-7578-46C1-81E1-747F1375C370}">
  <sheetPr codeName="Sheet2">
    <tabColor rgb="FF0091DA"/>
  </sheetPr>
  <dimension ref="B3:E18"/>
  <sheetViews>
    <sheetView tabSelected="1" zoomScale="70" zoomScaleNormal="70" workbookViewId="0">
      <selection activeCell="D5" sqref="D5"/>
    </sheetView>
  </sheetViews>
  <sheetFormatPr defaultRowHeight="15" x14ac:dyDescent="0.25"/>
  <cols>
    <col min="2" max="2" width="33.28515625" bestFit="1" customWidth="1"/>
    <col min="3" max="3" width="146.85546875" customWidth="1"/>
    <col min="4" max="4" width="24.5703125" customWidth="1"/>
    <col min="5" max="5" width="25.7109375" customWidth="1"/>
  </cols>
  <sheetData>
    <row r="3" spans="2:5" x14ac:dyDescent="0.25">
      <c r="B3" s="141" t="s">
        <v>17</v>
      </c>
      <c r="C3" s="141"/>
    </row>
    <row r="4" spans="2:5" x14ac:dyDescent="0.25">
      <c r="B4" s="47" t="s">
        <v>121</v>
      </c>
      <c r="C4" s="48" t="s">
        <v>120</v>
      </c>
    </row>
    <row r="5" spans="2:5" ht="409.5" x14ac:dyDescent="0.25">
      <c r="B5" s="15" t="s">
        <v>111</v>
      </c>
      <c r="C5" s="58" t="s">
        <v>468</v>
      </c>
      <c r="D5" s="42"/>
    </row>
    <row r="6" spans="2:5" ht="82.5" customHeight="1" x14ac:dyDescent="0.25">
      <c r="B6" s="15" t="s">
        <v>0</v>
      </c>
      <c r="C6" s="74" t="s">
        <v>383</v>
      </c>
      <c r="D6" s="57"/>
      <c r="E6" s="3"/>
    </row>
    <row r="7" spans="2:5" ht="100.5" customHeight="1" x14ac:dyDescent="0.25">
      <c r="B7" s="15" t="s">
        <v>405</v>
      </c>
      <c r="C7" s="74" t="s">
        <v>407</v>
      </c>
      <c r="D7" s="60"/>
      <c r="E7" s="3"/>
    </row>
    <row r="8" spans="2:5" ht="54.75" customHeight="1" x14ac:dyDescent="0.25">
      <c r="B8" s="15" t="s">
        <v>11</v>
      </c>
      <c r="C8" s="8" t="s">
        <v>122</v>
      </c>
    </row>
    <row r="9" spans="2:5" ht="45" x14ac:dyDescent="0.25">
      <c r="B9" s="15" t="s">
        <v>1</v>
      </c>
      <c r="C9" s="8" t="s">
        <v>393</v>
      </c>
      <c r="D9" s="75"/>
    </row>
    <row r="10" spans="2:5" ht="51.75" customHeight="1" x14ac:dyDescent="0.25">
      <c r="B10" s="15" t="s">
        <v>12</v>
      </c>
      <c r="C10" s="8" t="s">
        <v>394</v>
      </c>
    </row>
    <row r="11" spans="2:5" ht="239.25" customHeight="1" x14ac:dyDescent="0.25">
      <c r="B11" s="15" t="s">
        <v>9</v>
      </c>
      <c r="C11" s="112" t="s">
        <v>469</v>
      </c>
      <c r="D11" s="57"/>
    </row>
    <row r="12" spans="2:5" ht="42.75" customHeight="1" x14ac:dyDescent="0.25">
      <c r="B12" s="15" t="s">
        <v>10</v>
      </c>
      <c r="C12" s="8" t="s">
        <v>110</v>
      </c>
    </row>
    <row r="13" spans="2:5" ht="58.15" customHeight="1" x14ac:dyDescent="0.25">
      <c r="B13" s="15" t="s">
        <v>14</v>
      </c>
      <c r="C13" s="5" t="s">
        <v>467</v>
      </c>
      <c r="D13" s="26"/>
    </row>
    <row r="14" spans="2:5" ht="156" customHeight="1" x14ac:dyDescent="0.25">
      <c r="B14" s="15" t="s">
        <v>87</v>
      </c>
      <c r="C14" s="58" t="s">
        <v>472</v>
      </c>
      <c r="D14" s="26"/>
      <c r="E14" s="3"/>
    </row>
    <row r="15" spans="2:5" ht="58.15" customHeight="1" x14ac:dyDescent="0.25">
      <c r="B15" s="15" t="s">
        <v>40</v>
      </c>
      <c r="C15" s="31" t="s">
        <v>86</v>
      </c>
      <c r="D15" s="26"/>
    </row>
    <row r="16" spans="2:5" ht="25.5" customHeight="1" x14ac:dyDescent="0.25">
      <c r="B16" s="15" t="s">
        <v>15</v>
      </c>
      <c r="C16" s="8" t="s">
        <v>386</v>
      </c>
      <c r="D16" s="26"/>
    </row>
    <row r="17" spans="2:4" ht="35.25" customHeight="1" x14ac:dyDescent="0.25">
      <c r="B17" s="15" t="s">
        <v>13</v>
      </c>
      <c r="C17" s="4" t="s">
        <v>387</v>
      </c>
      <c r="D17" s="61"/>
    </row>
    <row r="18" spans="2:4" ht="45" x14ac:dyDescent="0.25">
      <c r="B18" s="59" t="s">
        <v>382</v>
      </c>
      <c r="C18" s="58" t="s">
        <v>470</v>
      </c>
    </row>
  </sheetData>
  <sheetProtection algorithmName="SHA-512" hashValue="pDwAud3MxiGrX6Y+XGFIdWLkuQ12uQWugSUHLoKDZGnj5I2JAcb30WjGYJlWndK/z1x+gFhR18UOmO8B7watlQ==" saltValue="KZc+GmteCdYVHObAAcwitA==" spinCount="100000" sheet="1" objects="1" scenarios="1"/>
  <mergeCells count="1">
    <mergeCell ref="B3:C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ABA8D-858C-42AD-AF4B-EC3E130F4F33}">
  <sheetPr codeName="Sheet3">
    <tabColor rgb="FF6D2077"/>
  </sheetPr>
  <dimension ref="A1:F27"/>
  <sheetViews>
    <sheetView topLeftCell="A16" zoomScale="85" zoomScaleNormal="85" workbookViewId="0">
      <selection activeCell="E7" sqref="E7"/>
    </sheetView>
  </sheetViews>
  <sheetFormatPr defaultRowHeight="15" x14ac:dyDescent="0.25"/>
  <cols>
    <col min="1" max="1" width="14.7109375" bestFit="1" customWidth="1"/>
    <col min="2" max="2" width="4.42578125" style="10" customWidth="1"/>
    <col min="3" max="3" width="25.28515625" style="10" customWidth="1"/>
    <col min="4" max="4" width="53.28515625" customWidth="1"/>
    <col min="5" max="5" width="40" bestFit="1" customWidth="1"/>
  </cols>
  <sheetData>
    <row r="1" spans="1:6" ht="15.75" customHeight="1" x14ac:dyDescent="0.25">
      <c r="A1" s="142" t="s">
        <v>447</v>
      </c>
      <c r="B1" s="143"/>
      <c r="C1" s="144"/>
      <c r="D1" s="104"/>
    </row>
    <row r="2" spans="1:6" ht="16.5" thickBot="1" x14ac:dyDescent="0.3">
      <c r="A2" s="145" t="str">
        <f>IF(SUM(A8:A27)&gt;0,"FALSE","TRUE")</f>
        <v>FALSE</v>
      </c>
      <c r="B2" s="146"/>
      <c r="C2" s="147"/>
      <c r="D2" s="104"/>
    </row>
    <row r="3" spans="1:6" ht="15.75" x14ac:dyDescent="0.25">
      <c r="A3" s="99"/>
      <c r="B3" s="99"/>
      <c r="C3" s="103"/>
    </row>
    <row r="4" spans="1:6" x14ac:dyDescent="0.25">
      <c r="A4" s="98"/>
      <c r="B4" s="148" t="s">
        <v>2</v>
      </c>
      <c r="C4" s="148"/>
      <c r="D4" s="148"/>
      <c r="E4" s="100"/>
      <c r="F4" s="100"/>
    </row>
    <row r="5" spans="1:6" x14ac:dyDescent="0.25">
      <c r="B5" s="22"/>
      <c r="C5" s="22"/>
      <c r="D5" s="22"/>
      <c r="E5" s="100"/>
      <c r="F5" s="100"/>
    </row>
    <row r="6" spans="1:6" x14ac:dyDescent="0.25">
      <c r="A6" s="97"/>
      <c r="B6" s="150" t="s">
        <v>439</v>
      </c>
      <c r="C6" s="150"/>
      <c r="D6" s="45" t="s">
        <v>440</v>
      </c>
      <c r="E6" s="100"/>
      <c r="F6" s="100"/>
    </row>
    <row r="7" spans="1:6" x14ac:dyDescent="0.25">
      <c r="A7" s="97"/>
      <c r="B7" s="150" t="s">
        <v>109</v>
      </c>
      <c r="C7" s="150"/>
      <c r="D7" s="45">
        <v>43982</v>
      </c>
      <c r="E7" s="100"/>
      <c r="F7" s="100"/>
    </row>
    <row r="8" spans="1:6" x14ac:dyDescent="0.25">
      <c r="A8" s="97">
        <f>IF(D8="",1,"")</f>
        <v>1</v>
      </c>
      <c r="B8" s="150" t="s">
        <v>37</v>
      </c>
      <c r="C8" s="150"/>
      <c r="D8" s="88"/>
      <c r="E8" s="100"/>
      <c r="F8" s="100"/>
    </row>
    <row r="9" spans="1:6" x14ac:dyDescent="0.25">
      <c r="A9" s="97"/>
      <c r="B9" s="22"/>
      <c r="C9" s="22"/>
      <c r="D9" s="22"/>
    </row>
    <row r="10" spans="1:6" x14ac:dyDescent="0.25">
      <c r="A10" s="97"/>
      <c r="B10" s="23" t="s">
        <v>38</v>
      </c>
      <c r="C10" s="149" t="s">
        <v>53</v>
      </c>
      <c r="D10" s="149"/>
    </row>
    <row r="11" spans="1:6" x14ac:dyDescent="0.25">
      <c r="A11" s="97">
        <f>IF(D11="",1,"")</f>
        <v>1</v>
      </c>
      <c r="B11" s="9">
        <v>1</v>
      </c>
      <c r="C11" s="24" t="s">
        <v>54</v>
      </c>
      <c r="D11" s="87"/>
    </row>
    <row r="12" spans="1:6" ht="93.75" customHeight="1" x14ac:dyDescent="0.25">
      <c r="A12" s="97">
        <f t="shared" ref="A12:A21" si="0">IF(D12="",1,"")</f>
        <v>1</v>
      </c>
      <c r="B12" s="9">
        <v>2</v>
      </c>
      <c r="C12" s="24" t="s">
        <v>55</v>
      </c>
      <c r="D12" s="114"/>
      <c r="E12" s="42"/>
    </row>
    <row r="13" spans="1:6" ht="90" x14ac:dyDescent="0.25">
      <c r="A13" s="97">
        <f t="shared" si="0"/>
        <v>1</v>
      </c>
      <c r="B13" s="9">
        <v>3</v>
      </c>
      <c r="C13" s="25" t="s">
        <v>107</v>
      </c>
      <c r="D13" s="86"/>
      <c r="E13" s="62"/>
    </row>
    <row r="14" spans="1:6" x14ac:dyDescent="0.25">
      <c r="A14" s="97">
        <f t="shared" si="0"/>
        <v>1</v>
      </c>
      <c r="B14" s="9">
        <v>4</v>
      </c>
      <c r="C14" s="25" t="s">
        <v>50</v>
      </c>
      <c r="D14" s="87"/>
      <c r="E14" s="100"/>
      <c r="F14" s="100"/>
    </row>
    <row r="15" spans="1:6" x14ac:dyDescent="0.25">
      <c r="A15" s="97">
        <f t="shared" si="0"/>
        <v>1</v>
      </c>
      <c r="B15" s="9">
        <v>5</v>
      </c>
      <c r="C15" s="24" t="s">
        <v>56</v>
      </c>
      <c r="D15" s="87"/>
      <c r="E15" s="100"/>
      <c r="F15" s="100"/>
    </row>
    <row r="16" spans="1:6" x14ac:dyDescent="0.25">
      <c r="A16" s="97">
        <f t="shared" si="0"/>
        <v>1</v>
      </c>
      <c r="B16" s="9">
        <v>6</v>
      </c>
      <c r="C16" s="24" t="s">
        <v>94</v>
      </c>
      <c r="D16" s="87"/>
      <c r="E16" s="100"/>
      <c r="F16" s="100"/>
    </row>
    <row r="17" spans="1:6" ht="30" x14ac:dyDescent="0.25">
      <c r="A17" s="97">
        <f t="shared" si="0"/>
        <v>1</v>
      </c>
      <c r="B17" s="15">
        <v>7</v>
      </c>
      <c r="C17" s="71" t="s">
        <v>43</v>
      </c>
      <c r="D17" s="86"/>
    </row>
    <row r="18" spans="1:6" ht="120" x14ac:dyDescent="0.25">
      <c r="A18" s="97">
        <f t="shared" si="0"/>
        <v>1</v>
      </c>
      <c r="B18" s="15">
        <v>8</v>
      </c>
      <c r="C18" s="72" t="s">
        <v>433</v>
      </c>
      <c r="D18" s="87"/>
      <c r="E18" s="42"/>
    </row>
    <row r="19" spans="1:6" ht="60" x14ac:dyDescent="0.25">
      <c r="A19" s="97">
        <f t="shared" si="0"/>
        <v>1</v>
      </c>
      <c r="B19" s="15">
        <v>9</v>
      </c>
      <c r="C19" s="71" t="s">
        <v>61</v>
      </c>
      <c r="D19" s="87"/>
      <c r="E19" s="100"/>
      <c r="F19" s="100"/>
    </row>
    <row r="20" spans="1:6" ht="75" x14ac:dyDescent="0.25">
      <c r="A20" s="97">
        <f t="shared" si="0"/>
        <v>1</v>
      </c>
      <c r="B20" s="9">
        <v>10</v>
      </c>
      <c r="C20" s="25" t="s">
        <v>112</v>
      </c>
      <c r="D20" s="101"/>
      <c r="E20" s="60"/>
      <c r="F20" s="100"/>
    </row>
    <row r="21" spans="1:6" ht="45" x14ac:dyDescent="0.25">
      <c r="A21" s="97">
        <f t="shared" si="0"/>
        <v>1</v>
      </c>
      <c r="B21" s="9">
        <v>11</v>
      </c>
      <c r="C21" s="25" t="s">
        <v>119</v>
      </c>
      <c r="D21" s="86"/>
      <c r="E21" s="46"/>
    </row>
    <row r="22" spans="1:6" x14ac:dyDescent="0.25">
      <c r="A22" s="97"/>
    </row>
    <row r="23" spans="1:6" x14ac:dyDescent="0.25">
      <c r="A23" s="97"/>
      <c r="B23" s="23" t="s">
        <v>39</v>
      </c>
      <c r="C23" s="149" t="s">
        <v>95</v>
      </c>
      <c r="D23" s="149"/>
    </row>
    <row r="24" spans="1:6" ht="30" x14ac:dyDescent="0.25">
      <c r="A24" s="97">
        <f>IF(D24="",1,"")</f>
        <v>1</v>
      </c>
      <c r="B24" s="9">
        <v>1</v>
      </c>
      <c r="C24" s="25" t="s">
        <v>44</v>
      </c>
      <c r="D24" s="89"/>
    </row>
    <row r="25" spans="1:6" ht="30" x14ac:dyDescent="0.25">
      <c r="A25" s="97">
        <f>IF(D25="",1,"")</f>
        <v>1</v>
      </c>
      <c r="B25" s="9">
        <v>2</v>
      </c>
      <c r="C25" s="25" t="s">
        <v>45</v>
      </c>
      <c r="D25" s="90"/>
    </row>
    <row r="26" spans="1:6" ht="30" x14ac:dyDescent="0.25">
      <c r="A26" s="97">
        <f>IF(D26="",1,"")</f>
        <v>1</v>
      </c>
      <c r="B26" s="9">
        <v>3</v>
      </c>
      <c r="C26" s="25" t="s">
        <v>114</v>
      </c>
      <c r="D26" s="87"/>
      <c r="E26" s="100"/>
      <c r="F26" s="100"/>
    </row>
    <row r="27" spans="1:6" ht="30" x14ac:dyDescent="0.25">
      <c r="A27" s="97">
        <f>IF(D27="",1,"")</f>
        <v>1</v>
      </c>
      <c r="B27" s="9">
        <v>4</v>
      </c>
      <c r="C27" s="25" t="s">
        <v>113</v>
      </c>
      <c r="D27" s="87"/>
      <c r="E27" s="100"/>
      <c r="F27" s="100"/>
    </row>
  </sheetData>
  <sheetProtection algorithmName="SHA-512" hashValue="cvDdajIchwcRoCAxrOyJU0Z+9Jp1WkQTHD8PEjtTaA/GwRmowAi8gRFoGsQQNfkNVEo9MwtuAhsoujwFiyvsBg==" saltValue="65RqFY+C+wmBk90PTYKdPw==" spinCount="100000" sheet="1" objects="1" scenarios="1"/>
  <dataConsolidate link="1">
    <dataRefs count="1">
      <dataRef ref="B3:D7" sheet="General Info"/>
    </dataRefs>
  </dataConsolidate>
  <mergeCells count="8">
    <mergeCell ref="A1:C1"/>
    <mergeCell ref="A2:C2"/>
    <mergeCell ref="B4:D4"/>
    <mergeCell ref="C10:D10"/>
    <mergeCell ref="C23:D23"/>
    <mergeCell ref="B7:C7"/>
    <mergeCell ref="B8:C8"/>
    <mergeCell ref="B6:C6"/>
  </mergeCells>
  <conditionalFormatting sqref="A2:A3">
    <cfRule type="containsText" dxfId="58" priority="2" operator="containsText" text="TRUE">
      <formula>NOT(ISERROR(SEARCH("TRUE",A2)))</formula>
    </cfRule>
    <cfRule type="containsText" dxfId="57" priority="3" operator="containsText" text="FALSE">
      <formula>NOT(ISERROR(SEARCH("FALSE",A2)))</formula>
    </cfRule>
  </conditionalFormatting>
  <conditionalFormatting sqref="A2:A3">
    <cfRule type="containsText" dxfId="56" priority="1" operator="containsText" text="FALSE">
      <formula>NOT(ISERROR(SEARCH("FALSE",A2)))</formula>
    </cfRule>
  </conditionalFormatting>
  <dataValidations count="2">
    <dataValidation type="date" allowBlank="1" showInputMessage="1" showErrorMessage="1" errorTitle="Invalid data" error="Cell accepts only date values" sqref="D8" xr:uid="{CF8E5382-4222-430E-858F-8253B3BF1FD4}">
      <formula1>1</formula1>
      <formula2>73051</formula2>
    </dataValidation>
    <dataValidation type="decimal" allowBlank="1" showInputMessage="1" showErrorMessage="1" errorTitle="Invalid data" error="Cell only accepts numerical values" sqref="D20" xr:uid="{8E25D350-1BFD-47FD-9DC8-46AB7157017E}">
      <formula1>-1E+25</formula1>
      <formula2>1E+25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C7D402C-3DE4-40E9-B1B8-C1023410A80A}">
          <x14:formula1>
            <xm:f>Lists!$C$3:$C$4</xm:f>
          </x14:formula1>
          <xm:sqref>D17 D13 D21</xm:sqref>
        </x14:dataValidation>
        <x14:dataValidation type="list" allowBlank="1" showInputMessage="1" showErrorMessage="1" xr:uid="{91F54B1C-98DB-4DA9-87FC-A4DBFC6459B1}">
          <x14:formula1>
            <xm:f>Lists!$I$3:$I$10</xm:f>
          </x14:formula1>
          <xm:sqref>D12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01C0E-11F0-436D-89D9-32349928EB85}">
  <sheetPr codeName="Sheet4">
    <tabColor rgb="FF6D2077"/>
    <pageSetUpPr fitToPage="1"/>
  </sheetPr>
  <dimension ref="A1:P62"/>
  <sheetViews>
    <sheetView zoomScale="70" zoomScaleNormal="70" workbookViewId="0">
      <selection activeCell="D8" sqref="D8"/>
    </sheetView>
  </sheetViews>
  <sheetFormatPr defaultRowHeight="15" x14ac:dyDescent="0.25"/>
  <cols>
    <col min="1" max="1" width="22.85546875" bestFit="1" customWidth="1"/>
    <col min="2" max="2" width="4" customWidth="1"/>
    <col min="3" max="3" width="37.42578125" bestFit="1" customWidth="1"/>
    <col min="4" max="4" width="18.42578125" bestFit="1" customWidth="1"/>
    <col min="5" max="5" width="24.5703125" bestFit="1" customWidth="1"/>
    <col min="6" max="6" width="66.140625" style="3" customWidth="1"/>
    <col min="7" max="7" width="66.28515625" customWidth="1"/>
    <col min="8" max="8" width="22.42578125" bestFit="1" customWidth="1"/>
    <col min="9" max="9" width="21.28515625" bestFit="1" customWidth="1"/>
    <col min="10" max="10" width="22.7109375" bestFit="1" customWidth="1"/>
    <col min="11" max="11" width="22" bestFit="1" customWidth="1"/>
    <col min="12" max="12" width="21.85546875" bestFit="1" customWidth="1"/>
    <col min="13" max="13" width="22.5703125" bestFit="1" customWidth="1"/>
    <col min="14" max="14" width="23.7109375" bestFit="1" customWidth="1"/>
    <col min="15" max="15" width="41" customWidth="1"/>
  </cols>
  <sheetData>
    <row r="1" spans="1:16" ht="15.75" x14ac:dyDescent="0.25">
      <c r="A1" s="151" t="s">
        <v>454</v>
      </c>
      <c r="B1" s="152"/>
      <c r="C1" s="153"/>
    </row>
    <row r="2" spans="1:16" ht="16.5" thickBot="1" x14ac:dyDescent="0.3">
      <c r="A2" s="145" t="str">
        <f>IF(OR(Selection="",SUM(O12:O61)&gt;0),"FALSE","TRUE")</f>
        <v>FALSE</v>
      </c>
      <c r="B2" s="146"/>
      <c r="C2" s="147"/>
    </row>
    <row r="3" spans="1:16" ht="15.75" x14ac:dyDescent="0.25">
      <c r="A3" s="99"/>
      <c r="B3" s="99"/>
      <c r="C3" s="99"/>
      <c r="D3" s="100"/>
      <c r="E3" s="100"/>
    </row>
    <row r="4" spans="1:16" x14ac:dyDescent="0.25">
      <c r="B4" s="110" t="s">
        <v>421</v>
      </c>
      <c r="C4" s="110"/>
      <c r="D4" s="110"/>
      <c r="E4" s="110"/>
      <c r="F4" s="110"/>
      <c r="G4" s="110"/>
      <c r="H4" s="110"/>
      <c r="I4" s="110"/>
      <c r="J4" s="110"/>
      <c r="K4" s="110"/>
      <c r="L4" s="110"/>
      <c r="M4" s="110"/>
      <c r="N4" s="110"/>
    </row>
    <row r="5" spans="1:16" ht="14.45" customHeight="1" x14ac:dyDescent="0.25">
      <c r="B5" s="156" t="s">
        <v>462</v>
      </c>
      <c r="C5" s="157"/>
      <c r="D5" s="157"/>
      <c r="E5" s="157"/>
      <c r="F5" s="157"/>
      <c r="G5" s="157"/>
      <c r="H5" s="157"/>
      <c r="I5" s="157"/>
      <c r="J5" s="157"/>
      <c r="K5" s="157"/>
      <c r="L5" s="157"/>
      <c r="M5" s="157"/>
      <c r="N5" s="158"/>
    </row>
    <row r="6" spans="1:16" x14ac:dyDescent="0.25">
      <c r="B6" s="159"/>
      <c r="C6" s="160"/>
      <c r="D6" s="160"/>
      <c r="E6" s="160"/>
      <c r="F6" s="160"/>
      <c r="G6" s="160"/>
      <c r="H6" s="160"/>
      <c r="I6" s="160"/>
      <c r="J6" s="160"/>
      <c r="K6" s="160"/>
      <c r="L6" s="160"/>
      <c r="M6" s="160"/>
      <c r="N6" s="161"/>
    </row>
    <row r="8" spans="1:16" ht="85.5" customHeight="1" x14ac:dyDescent="0.25">
      <c r="B8" s="154" t="s">
        <v>460</v>
      </c>
      <c r="C8" s="155"/>
      <c r="D8" s="109"/>
      <c r="E8" s="42"/>
    </row>
    <row r="9" spans="1:16" x14ac:dyDescent="0.25">
      <c r="C9" s="97"/>
      <c r="D9" s="97"/>
      <c r="E9" s="97"/>
      <c r="F9" s="97"/>
      <c r="G9" s="97"/>
      <c r="H9" s="97"/>
      <c r="I9" s="97"/>
      <c r="J9" s="97"/>
      <c r="K9" s="97"/>
      <c r="L9" s="97"/>
      <c r="M9" s="97"/>
      <c r="N9" s="97"/>
    </row>
    <row r="10" spans="1:16" s="18" customFormat="1" ht="75" x14ac:dyDescent="0.25">
      <c r="A10"/>
      <c r="B10" s="39" t="s">
        <v>4</v>
      </c>
      <c r="C10" s="40" t="s">
        <v>116</v>
      </c>
      <c r="D10" s="40" t="s">
        <v>50</v>
      </c>
      <c r="E10" s="40" t="s">
        <v>94</v>
      </c>
      <c r="F10" s="40" t="s">
        <v>20</v>
      </c>
      <c r="G10" s="40" t="s">
        <v>102</v>
      </c>
      <c r="H10" s="39" t="s">
        <v>3</v>
      </c>
      <c r="I10" s="40" t="s">
        <v>63</v>
      </c>
      <c r="J10" s="40" t="s">
        <v>62</v>
      </c>
      <c r="K10" s="40" t="s">
        <v>100</v>
      </c>
      <c r="L10" s="40" t="s">
        <v>57</v>
      </c>
      <c r="M10" s="40" t="s">
        <v>52</v>
      </c>
      <c r="N10" s="40" t="s">
        <v>374</v>
      </c>
    </row>
    <row r="11" spans="1:16" s="19" customFormat="1" ht="120" x14ac:dyDescent="0.25">
      <c r="A11"/>
      <c r="B11" s="41"/>
      <c r="C11" s="55" t="s">
        <v>115</v>
      </c>
      <c r="D11" s="56"/>
      <c r="E11" s="55" t="s">
        <v>117</v>
      </c>
      <c r="F11" s="55" t="s">
        <v>406</v>
      </c>
      <c r="G11" s="55" t="s">
        <v>371</v>
      </c>
      <c r="H11" s="32" t="s">
        <v>96</v>
      </c>
      <c r="I11" s="32" t="s">
        <v>395</v>
      </c>
      <c r="J11" s="32" t="s">
        <v>396</v>
      </c>
      <c r="K11" s="32" t="s">
        <v>397</v>
      </c>
      <c r="L11" s="32"/>
      <c r="M11" s="32" t="s">
        <v>108</v>
      </c>
      <c r="N11" s="56"/>
    </row>
    <row r="12" spans="1:16" x14ac:dyDescent="0.25">
      <c r="A12" s="97" t="str">
        <f>IF($D$8&gt;=B12,1,"")</f>
        <v/>
      </c>
      <c r="B12" s="2">
        <v>1</v>
      </c>
      <c r="C12" s="92"/>
      <c r="D12" s="92"/>
      <c r="E12" s="92"/>
      <c r="F12" s="93"/>
      <c r="G12" s="92"/>
      <c r="H12" s="94"/>
      <c r="I12" s="94"/>
      <c r="J12" s="92"/>
      <c r="K12" s="92"/>
      <c r="L12" s="94"/>
      <c r="M12" s="95"/>
      <c r="N12" s="102"/>
      <c r="O12" s="98" t="str">
        <f>IF(A12=1,IF(COUNTIF(C12:N12,"")&gt;0,1,""),"")</f>
        <v/>
      </c>
      <c r="P12" s="100"/>
    </row>
    <row r="13" spans="1:16" x14ac:dyDescent="0.25">
      <c r="A13" s="97" t="str">
        <f>IF($D$8&gt;=B13,1,"")</f>
        <v/>
      </c>
      <c r="B13" s="2">
        <v>2</v>
      </c>
      <c r="C13" s="92"/>
      <c r="D13" s="92"/>
      <c r="E13" s="92"/>
      <c r="F13" s="93"/>
      <c r="G13" s="92"/>
      <c r="H13" s="94"/>
      <c r="I13" s="94"/>
      <c r="J13" s="92"/>
      <c r="K13" s="92"/>
      <c r="L13" s="94"/>
      <c r="M13" s="95"/>
      <c r="N13" s="102"/>
      <c r="O13" s="98" t="str">
        <f t="shared" ref="O13:O21" si="0">IF(A13=1,IF(COUNTIF(C13:N13,"")&gt;0,1,""),"")</f>
        <v/>
      </c>
    </row>
    <row r="14" spans="1:16" x14ac:dyDescent="0.25">
      <c r="A14" s="97" t="str">
        <f t="shared" ref="A14:A26" si="1">IF($D$8&gt;=B14,1,"")</f>
        <v/>
      </c>
      <c r="B14" s="2">
        <v>3</v>
      </c>
      <c r="C14" s="92"/>
      <c r="D14" s="92"/>
      <c r="E14" s="92"/>
      <c r="F14" s="93"/>
      <c r="G14" s="92"/>
      <c r="H14" s="94"/>
      <c r="I14" s="94"/>
      <c r="J14" s="92"/>
      <c r="K14" s="92"/>
      <c r="L14" s="94"/>
      <c r="M14" s="95"/>
      <c r="N14" s="102"/>
      <c r="O14" s="98" t="str">
        <f t="shared" si="0"/>
        <v/>
      </c>
    </row>
    <row r="15" spans="1:16" x14ac:dyDescent="0.25">
      <c r="A15" s="97" t="str">
        <f t="shared" si="1"/>
        <v/>
      </c>
      <c r="B15" s="2">
        <v>4</v>
      </c>
      <c r="C15" s="92"/>
      <c r="D15" s="92"/>
      <c r="E15" s="92"/>
      <c r="F15" s="93"/>
      <c r="G15" s="92"/>
      <c r="H15" s="94"/>
      <c r="I15" s="94"/>
      <c r="J15" s="92"/>
      <c r="K15" s="92"/>
      <c r="L15" s="94"/>
      <c r="M15" s="95"/>
      <c r="N15" s="102"/>
      <c r="O15" s="98" t="str">
        <f t="shared" si="0"/>
        <v/>
      </c>
    </row>
    <row r="16" spans="1:16" x14ac:dyDescent="0.25">
      <c r="A16" s="97" t="str">
        <f t="shared" si="1"/>
        <v/>
      </c>
      <c r="B16" s="2">
        <v>5</v>
      </c>
      <c r="C16" s="92"/>
      <c r="D16" s="92"/>
      <c r="E16" s="92"/>
      <c r="F16" s="93"/>
      <c r="G16" s="92"/>
      <c r="H16" s="94"/>
      <c r="I16" s="94"/>
      <c r="J16" s="92"/>
      <c r="K16" s="92"/>
      <c r="L16" s="94"/>
      <c r="M16" s="95"/>
      <c r="N16" s="102"/>
      <c r="O16" s="98" t="str">
        <f t="shared" si="0"/>
        <v/>
      </c>
    </row>
    <row r="17" spans="1:15" x14ac:dyDescent="0.25">
      <c r="A17" s="97" t="str">
        <f t="shared" si="1"/>
        <v/>
      </c>
      <c r="B17" s="2">
        <v>6</v>
      </c>
      <c r="C17" s="92"/>
      <c r="D17" s="92"/>
      <c r="E17" s="92"/>
      <c r="F17" s="93"/>
      <c r="G17" s="92"/>
      <c r="H17" s="94"/>
      <c r="I17" s="94"/>
      <c r="J17" s="92"/>
      <c r="K17" s="92"/>
      <c r="L17" s="94"/>
      <c r="M17" s="95"/>
      <c r="N17" s="102"/>
      <c r="O17" s="98" t="str">
        <f t="shared" si="0"/>
        <v/>
      </c>
    </row>
    <row r="18" spans="1:15" x14ac:dyDescent="0.25">
      <c r="A18" s="97" t="str">
        <f t="shared" si="1"/>
        <v/>
      </c>
      <c r="B18" s="2">
        <v>7</v>
      </c>
      <c r="C18" s="92"/>
      <c r="D18" s="92"/>
      <c r="E18" s="92"/>
      <c r="F18" s="93"/>
      <c r="G18" s="92"/>
      <c r="H18" s="94"/>
      <c r="I18" s="94"/>
      <c r="J18" s="92"/>
      <c r="K18" s="92"/>
      <c r="L18" s="94"/>
      <c r="M18" s="95"/>
      <c r="N18" s="102"/>
      <c r="O18" s="98" t="str">
        <f t="shared" si="0"/>
        <v/>
      </c>
    </row>
    <row r="19" spans="1:15" x14ac:dyDescent="0.25">
      <c r="A19" s="97" t="str">
        <f t="shared" si="1"/>
        <v/>
      </c>
      <c r="B19" s="2">
        <v>8</v>
      </c>
      <c r="C19" s="92"/>
      <c r="D19" s="92"/>
      <c r="E19" s="92"/>
      <c r="F19" s="93"/>
      <c r="G19" s="92"/>
      <c r="H19" s="94"/>
      <c r="I19" s="94"/>
      <c r="J19" s="92"/>
      <c r="K19" s="92"/>
      <c r="L19" s="94"/>
      <c r="M19" s="95"/>
      <c r="N19" s="102"/>
      <c r="O19" s="98" t="str">
        <f t="shared" si="0"/>
        <v/>
      </c>
    </row>
    <row r="20" spans="1:15" x14ac:dyDescent="0.25">
      <c r="A20" s="97" t="str">
        <f t="shared" si="1"/>
        <v/>
      </c>
      <c r="B20" s="2">
        <v>9</v>
      </c>
      <c r="C20" s="92"/>
      <c r="D20" s="92"/>
      <c r="E20" s="92"/>
      <c r="F20" s="93"/>
      <c r="G20" s="92"/>
      <c r="H20" s="94"/>
      <c r="I20" s="94"/>
      <c r="J20" s="92"/>
      <c r="K20" s="92"/>
      <c r="L20" s="94"/>
      <c r="M20" s="95"/>
      <c r="N20" s="102"/>
      <c r="O20" s="98" t="str">
        <f t="shared" si="0"/>
        <v/>
      </c>
    </row>
    <row r="21" spans="1:15" x14ac:dyDescent="0.25">
      <c r="A21" s="97" t="str">
        <f t="shared" si="1"/>
        <v/>
      </c>
      <c r="B21" s="2">
        <v>10</v>
      </c>
      <c r="C21" s="92"/>
      <c r="D21" s="92"/>
      <c r="E21" s="92"/>
      <c r="F21" s="93"/>
      <c r="G21" s="92"/>
      <c r="H21" s="94"/>
      <c r="I21" s="94"/>
      <c r="J21" s="92"/>
      <c r="K21" s="92"/>
      <c r="L21" s="94"/>
      <c r="M21" s="95"/>
      <c r="N21" s="102"/>
      <c r="O21" s="98" t="str">
        <f t="shared" si="0"/>
        <v/>
      </c>
    </row>
    <row r="22" spans="1:15" x14ac:dyDescent="0.25">
      <c r="A22" s="97" t="str">
        <f t="shared" si="1"/>
        <v/>
      </c>
      <c r="B22" s="2">
        <v>11</v>
      </c>
      <c r="C22" s="92"/>
      <c r="D22" s="92"/>
      <c r="E22" s="92"/>
      <c r="F22" s="93"/>
      <c r="G22" s="92"/>
      <c r="H22" s="94"/>
      <c r="I22" s="94"/>
      <c r="J22" s="92"/>
      <c r="K22" s="92"/>
      <c r="L22" s="94"/>
      <c r="M22" s="95"/>
      <c r="N22" s="102"/>
      <c r="O22" s="98" t="str">
        <f t="shared" ref="O22:O26" si="2">IF(A22=1,IF(COUNTIF(C22:N22,"")&gt;0,1,""),"")</f>
        <v/>
      </c>
    </row>
    <row r="23" spans="1:15" x14ac:dyDescent="0.25">
      <c r="A23" s="97" t="str">
        <f t="shared" si="1"/>
        <v/>
      </c>
      <c r="B23" s="2">
        <v>12</v>
      </c>
      <c r="C23" s="92"/>
      <c r="D23" s="92"/>
      <c r="E23" s="92"/>
      <c r="F23" s="93"/>
      <c r="G23" s="92"/>
      <c r="H23" s="94"/>
      <c r="I23" s="94"/>
      <c r="J23" s="92"/>
      <c r="K23" s="92"/>
      <c r="L23" s="94"/>
      <c r="M23" s="95"/>
      <c r="N23" s="102"/>
      <c r="O23" s="98" t="str">
        <f t="shared" si="2"/>
        <v/>
      </c>
    </row>
    <row r="24" spans="1:15" x14ac:dyDescent="0.25">
      <c r="A24" s="97" t="str">
        <f t="shared" si="1"/>
        <v/>
      </c>
      <c r="B24" s="2">
        <v>13</v>
      </c>
      <c r="C24" s="92"/>
      <c r="D24" s="92"/>
      <c r="E24" s="92"/>
      <c r="F24" s="93"/>
      <c r="G24" s="92"/>
      <c r="H24" s="94"/>
      <c r="I24" s="94"/>
      <c r="J24" s="92"/>
      <c r="K24" s="92"/>
      <c r="L24" s="94"/>
      <c r="M24" s="95"/>
      <c r="N24" s="102"/>
      <c r="O24" s="98" t="str">
        <f t="shared" si="2"/>
        <v/>
      </c>
    </row>
    <row r="25" spans="1:15" x14ac:dyDescent="0.25">
      <c r="A25" s="97" t="str">
        <f t="shared" si="1"/>
        <v/>
      </c>
      <c r="B25" s="2">
        <v>14</v>
      </c>
      <c r="C25" s="92"/>
      <c r="D25" s="92"/>
      <c r="E25" s="92"/>
      <c r="F25" s="93"/>
      <c r="G25" s="92"/>
      <c r="H25" s="94"/>
      <c r="I25" s="94"/>
      <c r="J25" s="92"/>
      <c r="K25" s="92"/>
      <c r="L25" s="94"/>
      <c r="M25" s="95"/>
      <c r="N25" s="102"/>
      <c r="O25" s="98" t="str">
        <f t="shared" si="2"/>
        <v/>
      </c>
    </row>
    <row r="26" spans="1:15" x14ac:dyDescent="0.25">
      <c r="A26" s="97" t="str">
        <f t="shared" si="1"/>
        <v/>
      </c>
      <c r="B26" s="2">
        <v>15</v>
      </c>
      <c r="C26" s="92"/>
      <c r="D26" s="92"/>
      <c r="E26" s="92"/>
      <c r="F26" s="93"/>
      <c r="G26" s="92"/>
      <c r="H26" s="94"/>
      <c r="I26" s="94"/>
      <c r="J26" s="92"/>
      <c r="K26" s="92"/>
      <c r="L26" s="94"/>
      <c r="M26" s="95"/>
      <c r="N26" s="102"/>
      <c r="O26" s="98" t="str">
        <f t="shared" si="2"/>
        <v/>
      </c>
    </row>
    <row r="27" spans="1:15" x14ac:dyDescent="0.25">
      <c r="A27" s="97" t="str">
        <f t="shared" ref="A27:A61" si="3">IF($D$8&gt;=B27,1,"")</f>
        <v/>
      </c>
      <c r="B27" s="2">
        <v>16</v>
      </c>
      <c r="C27" s="92"/>
      <c r="D27" s="92"/>
      <c r="E27" s="92"/>
      <c r="F27" s="93"/>
      <c r="G27" s="92"/>
      <c r="H27" s="94"/>
      <c r="I27" s="94"/>
      <c r="J27" s="92"/>
      <c r="K27" s="92"/>
      <c r="L27" s="94"/>
      <c r="M27" s="95"/>
      <c r="N27" s="102"/>
      <c r="O27" s="98" t="str">
        <f t="shared" ref="O27:O61" si="4">IF(A27=1,IF(COUNTIF(C27:N27,"")&gt;0,1,""),"")</f>
        <v/>
      </c>
    </row>
    <row r="28" spans="1:15" x14ac:dyDescent="0.25">
      <c r="A28" s="97" t="str">
        <f t="shared" si="3"/>
        <v/>
      </c>
      <c r="B28" s="2">
        <v>17</v>
      </c>
      <c r="C28" s="92"/>
      <c r="D28" s="92"/>
      <c r="E28" s="92"/>
      <c r="F28" s="93"/>
      <c r="G28" s="92"/>
      <c r="H28" s="94"/>
      <c r="I28" s="94"/>
      <c r="J28" s="92"/>
      <c r="K28" s="92"/>
      <c r="L28" s="94"/>
      <c r="M28" s="95"/>
      <c r="N28" s="102"/>
      <c r="O28" s="98" t="str">
        <f t="shared" si="4"/>
        <v/>
      </c>
    </row>
    <row r="29" spans="1:15" x14ac:dyDescent="0.25">
      <c r="A29" s="97" t="str">
        <f t="shared" si="3"/>
        <v/>
      </c>
      <c r="B29" s="2">
        <v>18</v>
      </c>
      <c r="C29" s="92"/>
      <c r="D29" s="92"/>
      <c r="E29" s="92"/>
      <c r="F29" s="93"/>
      <c r="G29" s="92"/>
      <c r="H29" s="94"/>
      <c r="I29" s="94"/>
      <c r="J29" s="92"/>
      <c r="K29" s="92"/>
      <c r="L29" s="94"/>
      <c r="M29" s="95"/>
      <c r="N29" s="102"/>
      <c r="O29" s="98" t="str">
        <f t="shared" si="4"/>
        <v/>
      </c>
    </row>
    <row r="30" spans="1:15" x14ac:dyDescent="0.25">
      <c r="A30" s="97" t="str">
        <f t="shared" si="3"/>
        <v/>
      </c>
      <c r="B30" s="2">
        <v>19</v>
      </c>
      <c r="C30" s="92"/>
      <c r="D30" s="92"/>
      <c r="E30" s="92"/>
      <c r="F30" s="93"/>
      <c r="G30" s="92"/>
      <c r="H30" s="94"/>
      <c r="I30" s="94"/>
      <c r="J30" s="92"/>
      <c r="K30" s="92"/>
      <c r="L30" s="94"/>
      <c r="M30" s="95"/>
      <c r="N30" s="102"/>
      <c r="O30" s="98" t="str">
        <f t="shared" si="4"/>
        <v/>
      </c>
    </row>
    <row r="31" spans="1:15" x14ac:dyDescent="0.25">
      <c r="A31" s="97" t="str">
        <f t="shared" si="3"/>
        <v/>
      </c>
      <c r="B31" s="2">
        <v>20</v>
      </c>
      <c r="C31" s="92"/>
      <c r="D31" s="92"/>
      <c r="E31" s="92"/>
      <c r="F31" s="93"/>
      <c r="G31" s="92"/>
      <c r="H31" s="94"/>
      <c r="I31" s="94"/>
      <c r="J31" s="92"/>
      <c r="K31" s="92"/>
      <c r="L31" s="94"/>
      <c r="M31" s="95"/>
      <c r="N31" s="102"/>
      <c r="O31" s="98" t="str">
        <f t="shared" si="4"/>
        <v/>
      </c>
    </row>
    <row r="32" spans="1:15" x14ac:dyDescent="0.25">
      <c r="A32" s="97" t="str">
        <f t="shared" si="3"/>
        <v/>
      </c>
      <c r="B32" s="2">
        <v>21</v>
      </c>
      <c r="C32" s="92"/>
      <c r="D32" s="92"/>
      <c r="E32" s="92"/>
      <c r="F32" s="93"/>
      <c r="G32" s="92"/>
      <c r="H32" s="94"/>
      <c r="I32" s="94"/>
      <c r="J32" s="92"/>
      <c r="K32" s="92"/>
      <c r="L32" s="94"/>
      <c r="M32" s="95"/>
      <c r="N32" s="102"/>
      <c r="O32" s="98" t="str">
        <f t="shared" si="4"/>
        <v/>
      </c>
    </row>
    <row r="33" spans="1:15" x14ac:dyDescent="0.25">
      <c r="A33" s="97" t="str">
        <f t="shared" si="3"/>
        <v/>
      </c>
      <c r="B33" s="2">
        <v>22</v>
      </c>
      <c r="C33" s="92"/>
      <c r="D33" s="92"/>
      <c r="E33" s="92"/>
      <c r="F33" s="93"/>
      <c r="G33" s="92"/>
      <c r="H33" s="94"/>
      <c r="I33" s="94"/>
      <c r="J33" s="92"/>
      <c r="K33" s="92"/>
      <c r="L33" s="94"/>
      <c r="M33" s="95"/>
      <c r="N33" s="102"/>
      <c r="O33" s="98" t="str">
        <f t="shared" si="4"/>
        <v/>
      </c>
    </row>
    <row r="34" spans="1:15" x14ac:dyDescent="0.25">
      <c r="A34" s="97" t="str">
        <f t="shared" si="3"/>
        <v/>
      </c>
      <c r="B34" s="2">
        <v>23</v>
      </c>
      <c r="C34" s="92"/>
      <c r="D34" s="92"/>
      <c r="E34" s="92"/>
      <c r="F34" s="93"/>
      <c r="G34" s="92"/>
      <c r="H34" s="94"/>
      <c r="I34" s="94"/>
      <c r="J34" s="92"/>
      <c r="K34" s="92"/>
      <c r="L34" s="94"/>
      <c r="M34" s="95"/>
      <c r="N34" s="102"/>
      <c r="O34" s="98" t="str">
        <f t="shared" si="4"/>
        <v/>
      </c>
    </row>
    <row r="35" spans="1:15" x14ac:dyDescent="0.25">
      <c r="A35" s="97" t="str">
        <f t="shared" si="3"/>
        <v/>
      </c>
      <c r="B35" s="2">
        <v>24</v>
      </c>
      <c r="C35" s="92"/>
      <c r="D35" s="92"/>
      <c r="E35" s="92"/>
      <c r="F35" s="93"/>
      <c r="G35" s="92"/>
      <c r="H35" s="94"/>
      <c r="I35" s="94"/>
      <c r="J35" s="92"/>
      <c r="K35" s="92"/>
      <c r="L35" s="94"/>
      <c r="M35" s="95"/>
      <c r="N35" s="102"/>
      <c r="O35" s="98" t="str">
        <f t="shared" si="4"/>
        <v/>
      </c>
    </row>
    <row r="36" spans="1:15" x14ac:dyDescent="0.25">
      <c r="A36" s="97" t="str">
        <f t="shared" si="3"/>
        <v/>
      </c>
      <c r="B36" s="2">
        <v>25</v>
      </c>
      <c r="C36" s="92"/>
      <c r="D36" s="92"/>
      <c r="E36" s="92"/>
      <c r="F36" s="93"/>
      <c r="G36" s="92"/>
      <c r="H36" s="94"/>
      <c r="I36" s="94"/>
      <c r="J36" s="92"/>
      <c r="K36" s="92"/>
      <c r="L36" s="94"/>
      <c r="M36" s="95"/>
      <c r="N36" s="102"/>
      <c r="O36" s="98" t="str">
        <f t="shared" si="4"/>
        <v/>
      </c>
    </row>
    <row r="37" spans="1:15" x14ac:dyDescent="0.25">
      <c r="A37" s="97" t="str">
        <f t="shared" si="3"/>
        <v/>
      </c>
      <c r="B37" s="2">
        <v>26</v>
      </c>
      <c r="C37" s="92"/>
      <c r="D37" s="92"/>
      <c r="E37" s="92"/>
      <c r="F37" s="93"/>
      <c r="G37" s="92"/>
      <c r="H37" s="94"/>
      <c r="I37" s="94"/>
      <c r="J37" s="92"/>
      <c r="K37" s="92"/>
      <c r="L37" s="94"/>
      <c r="M37" s="95"/>
      <c r="N37" s="102"/>
      <c r="O37" s="98" t="str">
        <f t="shared" si="4"/>
        <v/>
      </c>
    </row>
    <row r="38" spans="1:15" x14ac:dyDescent="0.25">
      <c r="A38" s="97" t="str">
        <f t="shared" si="3"/>
        <v/>
      </c>
      <c r="B38" s="2">
        <v>27</v>
      </c>
      <c r="C38" s="92"/>
      <c r="D38" s="92"/>
      <c r="E38" s="92"/>
      <c r="F38" s="93"/>
      <c r="G38" s="92"/>
      <c r="H38" s="94"/>
      <c r="I38" s="94"/>
      <c r="J38" s="92"/>
      <c r="K38" s="92"/>
      <c r="L38" s="94"/>
      <c r="M38" s="95"/>
      <c r="N38" s="102"/>
      <c r="O38" s="98" t="str">
        <f t="shared" si="4"/>
        <v/>
      </c>
    </row>
    <row r="39" spans="1:15" x14ac:dyDescent="0.25">
      <c r="A39" s="97" t="str">
        <f t="shared" si="3"/>
        <v/>
      </c>
      <c r="B39" s="2">
        <v>28</v>
      </c>
      <c r="C39" s="92"/>
      <c r="D39" s="92"/>
      <c r="E39" s="92"/>
      <c r="F39" s="93"/>
      <c r="G39" s="92"/>
      <c r="H39" s="94"/>
      <c r="I39" s="94"/>
      <c r="J39" s="92"/>
      <c r="K39" s="92"/>
      <c r="L39" s="94"/>
      <c r="M39" s="95"/>
      <c r="N39" s="102"/>
      <c r="O39" s="98" t="str">
        <f t="shared" si="4"/>
        <v/>
      </c>
    </row>
    <row r="40" spans="1:15" x14ac:dyDescent="0.25">
      <c r="A40" s="97" t="str">
        <f t="shared" si="3"/>
        <v/>
      </c>
      <c r="B40" s="2">
        <v>29</v>
      </c>
      <c r="C40" s="92"/>
      <c r="D40" s="92"/>
      <c r="E40" s="92"/>
      <c r="F40" s="93"/>
      <c r="G40" s="92"/>
      <c r="H40" s="94"/>
      <c r="I40" s="94"/>
      <c r="J40" s="92"/>
      <c r="K40" s="92"/>
      <c r="L40" s="94"/>
      <c r="M40" s="95"/>
      <c r="N40" s="102"/>
      <c r="O40" s="98" t="str">
        <f t="shared" si="4"/>
        <v/>
      </c>
    </row>
    <row r="41" spans="1:15" x14ac:dyDescent="0.25">
      <c r="A41" s="97" t="str">
        <f t="shared" si="3"/>
        <v/>
      </c>
      <c r="B41" s="2">
        <v>30</v>
      </c>
      <c r="C41" s="92"/>
      <c r="D41" s="92"/>
      <c r="E41" s="92"/>
      <c r="F41" s="93"/>
      <c r="G41" s="92"/>
      <c r="H41" s="94"/>
      <c r="I41" s="94"/>
      <c r="J41" s="92"/>
      <c r="K41" s="92"/>
      <c r="L41" s="94"/>
      <c r="M41" s="95"/>
      <c r="N41" s="102"/>
      <c r="O41" s="98" t="str">
        <f t="shared" si="4"/>
        <v/>
      </c>
    </row>
    <row r="42" spans="1:15" x14ac:dyDescent="0.25">
      <c r="A42" s="97" t="str">
        <f t="shared" si="3"/>
        <v/>
      </c>
      <c r="B42" s="2">
        <v>31</v>
      </c>
      <c r="C42" s="92"/>
      <c r="D42" s="92"/>
      <c r="E42" s="92"/>
      <c r="F42" s="93"/>
      <c r="G42" s="92"/>
      <c r="H42" s="94"/>
      <c r="I42" s="94"/>
      <c r="J42" s="92"/>
      <c r="K42" s="92"/>
      <c r="L42" s="94"/>
      <c r="M42" s="95"/>
      <c r="N42" s="102"/>
      <c r="O42" s="98" t="str">
        <f t="shared" si="4"/>
        <v/>
      </c>
    </row>
    <row r="43" spans="1:15" x14ac:dyDescent="0.25">
      <c r="A43" s="97" t="str">
        <f t="shared" si="3"/>
        <v/>
      </c>
      <c r="B43" s="2">
        <v>32</v>
      </c>
      <c r="C43" s="92"/>
      <c r="D43" s="92"/>
      <c r="E43" s="92"/>
      <c r="F43" s="93"/>
      <c r="G43" s="92"/>
      <c r="H43" s="94"/>
      <c r="I43" s="94"/>
      <c r="J43" s="92"/>
      <c r="K43" s="92"/>
      <c r="L43" s="94"/>
      <c r="M43" s="95"/>
      <c r="N43" s="102"/>
      <c r="O43" s="98" t="str">
        <f t="shared" si="4"/>
        <v/>
      </c>
    </row>
    <row r="44" spans="1:15" x14ac:dyDescent="0.25">
      <c r="A44" s="97" t="str">
        <f t="shared" si="3"/>
        <v/>
      </c>
      <c r="B44" s="2">
        <v>33</v>
      </c>
      <c r="C44" s="92"/>
      <c r="D44" s="92"/>
      <c r="E44" s="92"/>
      <c r="F44" s="93"/>
      <c r="G44" s="92"/>
      <c r="H44" s="94"/>
      <c r="I44" s="94"/>
      <c r="J44" s="92"/>
      <c r="K44" s="92"/>
      <c r="L44" s="94"/>
      <c r="M44" s="95"/>
      <c r="N44" s="102"/>
      <c r="O44" s="98" t="str">
        <f t="shared" si="4"/>
        <v/>
      </c>
    </row>
    <row r="45" spans="1:15" x14ac:dyDescent="0.25">
      <c r="A45" s="97" t="str">
        <f t="shared" si="3"/>
        <v/>
      </c>
      <c r="B45" s="2">
        <v>34</v>
      </c>
      <c r="C45" s="92"/>
      <c r="D45" s="92"/>
      <c r="E45" s="92"/>
      <c r="F45" s="93"/>
      <c r="G45" s="92"/>
      <c r="H45" s="94"/>
      <c r="I45" s="94"/>
      <c r="J45" s="92"/>
      <c r="K45" s="92"/>
      <c r="L45" s="94"/>
      <c r="M45" s="95"/>
      <c r="N45" s="102"/>
      <c r="O45" s="98" t="str">
        <f t="shared" si="4"/>
        <v/>
      </c>
    </row>
    <row r="46" spans="1:15" x14ac:dyDescent="0.25">
      <c r="A46" s="97" t="str">
        <f t="shared" si="3"/>
        <v/>
      </c>
      <c r="B46" s="2">
        <v>35</v>
      </c>
      <c r="C46" s="92"/>
      <c r="D46" s="92"/>
      <c r="E46" s="92"/>
      <c r="F46" s="93"/>
      <c r="G46" s="92"/>
      <c r="H46" s="94"/>
      <c r="I46" s="94"/>
      <c r="J46" s="92"/>
      <c r="K46" s="92"/>
      <c r="L46" s="94"/>
      <c r="M46" s="95"/>
      <c r="N46" s="102"/>
      <c r="O46" s="98" t="str">
        <f t="shared" si="4"/>
        <v/>
      </c>
    </row>
    <row r="47" spans="1:15" x14ac:dyDescent="0.25">
      <c r="A47" s="97" t="str">
        <f t="shared" si="3"/>
        <v/>
      </c>
      <c r="B47" s="2">
        <v>36</v>
      </c>
      <c r="C47" s="92"/>
      <c r="D47" s="92"/>
      <c r="E47" s="92"/>
      <c r="F47" s="93"/>
      <c r="G47" s="92"/>
      <c r="H47" s="94"/>
      <c r="I47" s="94"/>
      <c r="J47" s="92"/>
      <c r="K47" s="92"/>
      <c r="L47" s="94"/>
      <c r="M47" s="95"/>
      <c r="N47" s="102"/>
      <c r="O47" s="98" t="str">
        <f t="shared" si="4"/>
        <v/>
      </c>
    </row>
    <row r="48" spans="1:15" x14ac:dyDescent="0.25">
      <c r="A48" s="97" t="str">
        <f t="shared" si="3"/>
        <v/>
      </c>
      <c r="B48" s="2">
        <v>37</v>
      </c>
      <c r="C48" s="92"/>
      <c r="D48" s="92"/>
      <c r="E48" s="92"/>
      <c r="F48" s="93"/>
      <c r="G48" s="92"/>
      <c r="H48" s="94"/>
      <c r="I48" s="94"/>
      <c r="J48" s="92"/>
      <c r="K48" s="92"/>
      <c r="L48" s="94"/>
      <c r="M48" s="95"/>
      <c r="N48" s="102"/>
      <c r="O48" s="98" t="str">
        <f t="shared" si="4"/>
        <v/>
      </c>
    </row>
    <row r="49" spans="1:15" x14ac:dyDescent="0.25">
      <c r="A49" s="97" t="str">
        <f t="shared" si="3"/>
        <v/>
      </c>
      <c r="B49" s="2">
        <v>38</v>
      </c>
      <c r="C49" s="92"/>
      <c r="D49" s="92"/>
      <c r="E49" s="92"/>
      <c r="F49" s="93"/>
      <c r="G49" s="92"/>
      <c r="H49" s="94"/>
      <c r="I49" s="94"/>
      <c r="J49" s="92"/>
      <c r="K49" s="92"/>
      <c r="L49" s="94"/>
      <c r="M49" s="95"/>
      <c r="N49" s="102"/>
      <c r="O49" s="98" t="str">
        <f t="shared" si="4"/>
        <v/>
      </c>
    </row>
    <row r="50" spans="1:15" x14ac:dyDescent="0.25">
      <c r="A50" s="97" t="str">
        <f t="shared" si="3"/>
        <v/>
      </c>
      <c r="B50" s="2">
        <v>39</v>
      </c>
      <c r="C50" s="92"/>
      <c r="D50" s="92"/>
      <c r="E50" s="92"/>
      <c r="F50" s="93"/>
      <c r="G50" s="92"/>
      <c r="H50" s="94"/>
      <c r="I50" s="94"/>
      <c r="J50" s="92"/>
      <c r="K50" s="92"/>
      <c r="L50" s="94"/>
      <c r="M50" s="95"/>
      <c r="N50" s="102"/>
      <c r="O50" s="98" t="str">
        <f t="shared" si="4"/>
        <v/>
      </c>
    </row>
    <row r="51" spans="1:15" x14ac:dyDescent="0.25">
      <c r="A51" s="97" t="str">
        <f t="shared" si="3"/>
        <v/>
      </c>
      <c r="B51" s="2">
        <v>40</v>
      </c>
      <c r="C51" s="92"/>
      <c r="D51" s="92"/>
      <c r="E51" s="92"/>
      <c r="F51" s="93"/>
      <c r="G51" s="92"/>
      <c r="H51" s="94"/>
      <c r="I51" s="94"/>
      <c r="J51" s="92"/>
      <c r="K51" s="92"/>
      <c r="L51" s="94"/>
      <c r="M51" s="95"/>
      <c r="N51" s="102"/>
      <c r="O51" s="98" t="str">
        <f t="shared" si="4"/>
        <v/>
      </c>
    </row>
    <row r="52" spans="1:15" x14ac:dyDescent="0.25">
      <c r="A52" s="97" t="str">
        <f t="shared" si="3"/>
        <v/>
      </c>
      <c r="B52" s="2">
        <v>41</v>
      </c>
      <c r="C52" s="92"/>
      <c r="D52" s="92"/>
      <c r="E52" s="92"/>
      <c r="F52" s="93"/>
      <c r="G52" s="92"/>
      <c r="H52" s="94"/>
      <c r="I52" s="94"/>
      <c r="J52" s="92"/>
      <c r="K52" s="92"/>
      <c r="L52" s="94"/>
      <c r="M52" s="95"/>
      <c r="N52" s="102"/>
      <c r="O52" s="98" t="str">
        <f t="shared" si="4"/>
        <v/>
      </c>
    </row>
    <row r="53" spans="1:15" x14ac:dyDescent="0.25">
      <c r="A53" s="97" t="str">
        <f t="shared" si="3"/>
        <v/>
      </c>
      <c r="B53" s="2">
        <v>42</v>
      </c>
      <c r="C53" s="92"/>
      <c r="D53" s="92"/>
      <c r="E53" s="92"/>
      <c r="F53" s="93"/>
      <c r="G53" s="92"/>
      <c r="H53" s="94"/>
      <c r="I53" s="94"/>
      <c r="J53" s="92"/>
      <c r="K53" s="92"/>
      <c r="L53" s="94"/>
      <c r="M53" s="95"/>
      <c r="N53" s="102"/>
      <c r="O53" s="98" t="str">
        <f t="shared" si="4"/>
        <v/>
      </c>
    </row>
    <row r="54" spans="1:15" x14ac:dyDescent="0.25">
      <c r="A54" s="97" t="str">
        <f t="shared" si="3"/>
        <v/>
      </c>
      <c r="B54" s="2">
        <v>43</v>
      </c>
      <c r="C54" s="92"/>
      <c r="D54" s="92"/>
      <c r="E54" s="92"/>
      <c r="F54" s="93"/>
      <c r="G54" s="92"/>
      <c r="H54" s="94"/>
      <c r="I54" s="94"/>
      <c r="J54" s="92"/>
      <c r="K54" s="92"/>
      <c r="L54" s="94"/>
      <c r="M54" s="95"/>
      <c r="N54" s="102"/>
      <c r="O54" s="98" t="str">
        <f t="shared" si="4"/>
        <v/>
      </c>
    </row>
    <row r="55" spans="1:15" x14ac:dyDescent="0.25">
      <c r="A55" s="97" t="str">
        <f t="shared" si="3"/>
        <v/>
      </c>
      <c r="B55" s="2">
        <v>44</v>
      </c>
      <c r="C55" s="92"/>
      <c r="D55" s="92"/>
      <c r="E55" s="92"/>
      <c r="F55" s="93"/>
      <c r="G55" s="92"/>
      <c r="H55" s="94"/>
      <c r="I55" s="94"/>
      <c r="J55" s="92"/>
      <c r="K55" s="92"/>
      <c r="L55" s="94"/>
      <c r="M55" s="95"/>
      <c r="N55" s="102"/>
      <c r="O55" s="98" t="str">
        <f t="shared" si="4"/>
        <v/>
      </c>
    </row>
    <row r="56" spans="1:15" x14ac:dyDescent="0.25">
      <c r="A56" s="97" t="str">
        <f t="shared" si="3"/>
        <v/>
      </c>
      <c r="B56" s="2">
        <v>45</v>
      </c>
      <c r="C56" s="92"/>
      <c r="D56" s="92"/>
      <c r="E56" s="92"/>
      <c r="F56" s="93"/>
      <c r="G56" s="92"/>
      <c r="H56" s="94"/>
      <c r="I56" s="94"/>
      <c r="J56" s="92"/>
      <c r="K56" s="92"/>
      <c r="L56" s="94"/>
      <c r="M56" s="95"/>
      <c r="N56" s="102"/>
      <c r="O56" s="98" t="str">
        <f t="shared" si="4"/>
        <v/>
      </c>
    </row>
    <row r="57" spans="1:15" x14ac:dyDescent="0.25">
      <c r="A57" s="97" t="str">
        <f t="shared" si="3"/>
        <v/>
      </c>
      <c r="B57" s="2">
        <v>46</v>
      </c>
      <c r="C57" s="92"/>
      <c r="D57" s="92"/>
      <c r="E57" s="92"/>
      <c r="F57" s="93"/>
      <c r="G57" s="92"/>
      <c r="H57" s="94"/>
      <c r="I57" s="94"/>
      <c r="J57" s="92"/>
      <c r="K57" s="92"/>
      <c r="L57" s="94"/>
      <c r="M57" s="95"/>
      <c r="N57" s="102"/>
      <c r="O57" s="98" t="str">
        <f t="shared" si="4"/>
        <v/>
      </c>
    </row>
    <row r="58" spans="1:15" x14ac:dyDescent="0.25">
      <c r="A58" s="97" t="str">
        <f t="shared" si="3"/>
        <v/>
      </c>
      <c r="B58" s="2">
        <v>47</v>
      </c>
      <c r="C58" s="92"/>
      <c r="D58" s="92"/>
      <c r="E58" s="92"/>
      <c r="F58" s="93"/>
      <c r="G58" s="92"/>
      <c r="H58" s="94"/>
      <c r="I58" s="94"/>
      <c r="J58" s="92"/>
      <c r="K58" s="92"/>
      <c r="L58" s="94"/>
      <c r="M58" s="95"/>
      <c r="N58" s="102"/>
      <c r="O58" s="98" t="str">
        <f t="shared" si="4"/>
        <v/>
      </c>
    </row>
    <row r="59" spans="1:15" x14ac:dyDescent="0.25">
      <c r="A59" s="97" t="str">
        <f t="shared" si="3"/>
        <v/>
      </c>
      <c r="B59" s="2">
        <v>48</v>
      </c>
      <c r="C59" s="92"/>
      <c r="D59" s="92"/>
      <c r="E59" s="92"/>
      <c r="F59" s="93"/>
      <c r="G59" s="92"/>
      <c r="H59" s="94"/>
      <c r="I59" s="94"/>
      <c r="J59" s="92"/>
      <c r="K59" s="92"/>
      <c r="L59" s="94"/>
      <c r="M59" s="95"/>
      <c r="N59" s="102"/>
      <c r="O59" s="98" t="str">
        <f t="shared" si="4"/>
        <v/>
      </c>
    </row>
    <row r="60" spans="1:15" x14ac:dyDescent="0.25">
      <c r="A60" s="97" t="str">
        <f t="shared" si="3"/>
        <v/>
      </c>
      <c r="B60" s="2">
        <v>49</v>
      </c>
      <c r="C60" s="92"/>
      <c r="D60" s="92"/>
      <c r="E60" s="92"/>
      <c r="F60" s="93"/>
      <c r="G60" s="92"/>
      <c r="H60" s="94"/>
      <c r="I60" s="94"/>
      <c r="J60" s="92"/>
      <c r="K60" s="92"/>
      <c r="L60" s="94"/>
      <c r="M60" s="95"/>
      <c r="N60" s="102"/>
      <c r="O60" s="98" t="str">
        <f t="shared" si="4"/>
        <v/>
      </c>
    </row>
    <row r="61" spans="1:15" x14ac:dyDescent="0.25">
      <c r="A61" s="97" t="str">
        <f t="shared" si="3"/>
        <v/>
      </c>
      <c r="B61" s="2">
        <v>50</v>
      </c>
      <c r="C61" s="92"/>
      <c r="D61" s="92"/>
      <c r="E61" s="92"/>
      <c r="F61" s="93"/>
      <c r="G61" s="92"/>
      <c r="H61" s="94"/>
      <c r="I61" s="94"/>
      <c r="J61" s="92"/>
      <c r="K61" s="92"/>
      <c r="L61" s="94"/>
      <c r="M61" s="95"/>
      <c r="N61" s="102"/>
      <c r="O61" s="98" t="str">
        <f t="shared" si="4"/>
        <v/>
      </c>
    </row>
    <row r="62" spans="1:15" x14ac:dyDescent="0.25">
      <c r="F62"/>
    </row>
  </sheetData>
  <sheetProtection algorithmName="SHA-512" hashValue="DBD2OND4CrrueG/F++wPXO4jOwQMJIukJtDWr5sWQrXLqixT7fUSzQaY7N2xfc3gReS6vVe+R0pUPLApsnIYMA==" saltValue="KC0QouqF/6k4IWPE6/XNKw==" spinCount="100000" sheet="1" objects="1" scenarios="1"/>
  <mergeCells count="4">
    <mergeCell ref="A1:C1"/>
    <mergeCell ref="A2:C2"/>
    <mergeCell ref="B8:C8"/>
    <mergeCell ref="B5:N6"/>
  </mergeCells>
  <conditionalFormatting sqref="A2:A3">
    <cfRule type="containsText" dxfId="55" priority="14" operator="containsText" text="TRUE">
      <formula>NOT(ISERROR(SEARCH("TRUE",A2)))</formula>
    </cfRule>
    <cfRule type="containsText" dxfId="54" priority="15" operator="containsText" text="FALSE">
      <formula>NOT(ISERROR(SEARCH("FALSE",A2)))</formula>
    </cfRule>
  </conditionalFormatting>
  <conditionalFormatting sqref="A2:A3">
    <cfRule type="containsText" dxfId="53" priority="13" operator="containsText" text="FALSE">
      <formula>NOT(ISERROR(SEARCH("FALSE",A2)))</formula>
    </cfRule>
  </conditionalFormatting>
  <conditionalFormatting sqref="B13:N13">
    <cfRule type="expression" dxfId="52" priority="11">
      <formula>$A13=""</formula>
    </cfRule>
  </conditionalFormatting>
  <conditionalFormatting sqref="B14:N21">
    <cfRule type="expression" dxfId="51" priority="10">
      <formula>$A14=""</formula>
    </cfRule>
  </conditionalFormatting>
  <conditionalFormatting sqref="B10:N12">
    <cfRule type="expression" dxfId="50" priority="8">
      <formula>$D$8&lt;1</formula>
    </cfRule>
  </conditionalFormatting>
  <conditionalFormatting sqref="B22:N22">
    <cfRule type="expression" dxfId="49" priority="7">
      <formula>$A22=""</formula>
    </cfRule>
  </conditionalFormatting>
  <conditionalFormatting sqref="B23:N23">
    <cfRule type="expression" dxfId="48" priority="6">
      <formula>$A23=""</formula>
    </cfRule>
  </conditionalFormatting>
  <conditionalFormatting sqref="B24:N24">
    <cfRule type="expression" dxfId="47" priority="5">
      <formula>$A24=""</formula>
    </cfRule>
  </conditionalFormatting>
  <conditionalFormatting sqref="B25:N25 B27 B29 B31 B33 B35 B37 B39 B41 B43 B45 B47 B49 B51 B53 B55 B57 B59 B61">
    <cfRule type="expression" dxfId="46" priority="4">
      <formula>$A25=""</formula>
    </cfRule>
  </conditionalFormatting>
  <conditionalFormatting sqref="B26:N26 B28 B30 B32 B34 B36 B38 B40 B42 B44 B46 B48 B50 B52 B54 B56 B58 B60">
    <cfRule type="expression" dxfId="45" priority="3">
      <formula>$A26=""</formula>
    </cfRule>
  </conditionalFormatting>
  <conditionalFormatting sqref="C27:N61">
    <cfRule type="expression" dxfId="44" priority="1">
      <formula>$A27=""</formula>
    </cfRule>
  </conditionalFormatting>
  <dataValidations count="2">
    <dataValidation type="decimal" allowBlank="1" showInputMessage="1" showErrorMessage="1" errorTitle="Invalid input" error="Cell accepts only values" sqref="N12:N61" xr:uid="{611E70F6-6A5F-49FB-A034-2CC5DC226542}">
      <formula1>-1E+24</formula1>
      <formula2>1E+25</formula2>
    </dataValidation>
    <dataValidation type="whole" operator="greaterThanOrEqual" allowBlank="1" showInputMessage="1" showErrorMessage="1" sqref="D8" xr:uid="{921CF0D6-1133-4C7D-8EEE-418759B015F0}">
      <formula1>0</formula1>
    </dataValidation>
  </dataValidations>
  <pageMargins left="0.7" right="0.7" top="0.75" bottom="0.75" header="0.3" footer="0.3"/>
  <pageSetup paperSize="9" scale="32"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990EFA91-3D56-4534-A752-6E510E6AA36A}">
          <x14:formula1>
            <xm:f>Lists!$H$4:$H$253</xm:f>
          </x14:formula1>
          <xm:sqref>H12:H61</xm:sqref>
        </x14:dataValidation>
        <x14:dataValidation type="list" allowBlank="1" showInputMessage="1" showErrorMessage="1" xr:uid="{3F4EA124-8ABC-4570-AB48-098BB6D5EB82}">
          <x14:formula1>
            <xm:f>Lists!$D$3:$D$9</xm:f>
          </x14:formula1>
          <xm:sqref>F12:F61</xm:sqref>
        </x14:dataValidation>
        <x14:dataValidation type="list" allowBlank="1" showInputMessage="1" showErrorMessage="1" xr:uid="{13558922-2A88-460E-8C73-CFB33FA357FF}">
          <x14:formula1>
            <xm:f>Lists!$H$3:$H$253</xm:f>
          </x14:formula1>
          <xm:sqref>I12:I61</xm:sqref>
        </x14:dataValidation>
        <x14:dataValidation type="list" allowBlank="1" showInputMessage="1" showErrorMessage="1" xr:uid="{092BEB66-18C3-4890-9C16-060EE2E4D351}">
          <x14:formula1>
            <xm:f>Lists!$E$3:$E$4</xm:f>
          </x14:formula1>
          <xm:sqref>L12:L61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B2E0-1B9F-4985-AE77-5FA400ACC24A}">
  <sheetPr codeName="Sheet5">
    <tabColor rgb="FF6D2077"/>
  </sheetPr>
  <dimension ref="A1:P61"/>
  <sheetViews>
    <sheetView zoomScale="70" zoomScaleNormal="70" workbookViewId="0">
      <selection activeCell="B8" sqref="B8:C8"/>
    </sheetView>
  </sheetViews>
  <sheetFormatPr defaultRowHeight="15" x14ac:dyDescent="0.25"/>
  <cols>
    <col min="1" max="1" width="20.85546875" customWidth="1"/>
    <col min="2" max="2" width="8" customWidth="1"/>
    <col min="3" max="3" width="24.85546875" bestFit="1" customWidth="1"/>
    <col min="4" max="4" width="12.28515625" bestFit="1" customWidth="1"/>
    <col min="5" max="5" width="22.85546875" bestFit="1" customWidth="1"/>
    <col min="6" max="6" width="71.85546875" style="3" customWidth="1"/>
    <col min="7" max="7" width="55" customWidth="1"/>
    <col min="8" max="8" width="20.42578125" bestFit="1" customWidth="1"/>
    <col min="9" max="9" width="20.42578125" customWidth="1"/>
    <col min="10" max="10" width="22" bestFit="1" customWidth="1"/>
    <col min="11" max="11" width="22" customWidth="1"/>
    <col min="12" max="12" width="25.42578125" bestFit="1" customWidth="1"/>
    <col min="13" max="13" width="22" customWidth="1"/>
    <col min="14" max="14" width="25.42578125" bestFit="1" customWidth="1"/>
    <col min="15" max="15" width="44.28515625" bestFit="1" customWidth="1"/>
  </cols>
  <sheetData>
    <row r="1" spans="1:16" ht="15.75" x14ac:dyDescent="0.25">
      <c r="A1" s="151" t="s">
        <v>454</v>
      </c>
      <c r="B1" s="152"/>
      <c r="C1" s="153"/>
    </row>
    <row r="2" spans="1:16" ht="16.5" thickBot="1" x14ac:dyDescent="0.3">
      <c r="A2" s="145" t="str">
        <f>IF(OR(SelectionS="",SUM(O12:O61)&gt;0),"FALSE","TRUE")</f>
        <v>FALSE</v>
      </c>
      <c r="B2" s="146"/>
      <c r="C2" s="147"/>
    </row>
    <row r="4" spans="1:16" x14ac:dyDescent="0.25">
      <c r="B4" s="148" t="s">
        <v>22</v>
      </c>
      <c r="C4" s="148"/>
      <c r="D4" s="148"/>
      <c r="E4" s="148"/>
      <c r="F4" s="148"/>
      <c r="G4" s="148"/>
      <c r="H4" s="148"/>
      <c r="I4" s="148"/>
      <c r="J4" s="148"/>
      <c r="K4" s="148"/>
      <c r="L4" s="148"/>
      <c r="M4" s="148"/>
      <c r="N4" s="148"/>
    </row>
    <row r="5" spans="1:16" ht="14.65" customHeight="1" x14ac:dyDescent="0.25">
      <c r="B5" s="164" t="s">
        <v>461</v>
      </c>
      <c r="C5" s="165"/>
      <c r="D5" s="165"/>
      <c r="E5" s="165"/>
      <c r="F5" s="165"/>
      <c r="G5" s="165"/>
      <c r="H5" s="165"/>
      <c r="I5" s="165"/>
      <c r="J5" s="165"/>
      <c r="K5" s="165"/>
      <c r="L5" s="165"/>
      <c r="M5" s="165"/>
      <c r="N5" s="165"/>
    </row>
    <row r="6" spans="1:16" x14ac:dyDescent="0.25">
      <c r="B6" s="164"/>
      <c r="C6" s="165"/>
      <c r="D6" s="165"/>
      <c r="E6" s="165"/>
      <c r="F6" s="165"/>
      <c r="G6" s="165"/>
      <c r="H6" s="165"/>
      <c r="I6" s="165"/>
      <c r="J6" s="165"/>
      <c r="K6" s="165"/>
      <c r="L6" s="165"/>
      <c r="M6" s="165"/>
      <c r="N6" s="165"/>
    </row>
    <row r="8" spans="1:16" ht="29.1" customHeight="1" x14ac:dyDescent="0.25">
      <c r="B8" s="162" t="s">
        <v>466</v>
      </c>
      <c r="C8" s="163"/>
      <c r="D8" s="109"/>
      <c r="I8" s="3"/>
    </row>
    <row r="9" spans="1:16" x14ac:dyDescent="0.25">
      <c r="C9" s="107"/>
      <c r="D9" s="107"/>
      <c r="E9" s="107"/>
      <c r="F9" s="107"/>
      <c r="G9" s="97"/>
      <c r="H9" s="97"/>
      <c r="I9" s="97"/>
      <c r="J9" s="97"/>
      <c r="K9" s="97"/>
      <c r="L9" s="97"/>
      <c r="M9" s="97"/>
      <c r="N9" s="97"/>
    </row>
    <row r="10" spans="1:16" s="3" customFormat="1" ht="60" x14ac:dyDescent="0.25">
      <c r="A10"/>
      <c r="B10" s="39" t="s">
        <v>4</v>
      </c>
      <c r="C10" s="40" t="s">
        <v>42</v>
      </c>
      <c r="D10" s="40" t="s">
        <v>50</v>
      </c>
      <c r="E10" s="40" t="s">
        <v>101</v>
      </c>
      <c r="F10" s="40" t="s">
        <v>20</v>
      </c>
      <c r="G10" s="40" t="s">
        <v>102</v>
      </c>
      <c r="H10" s="39" t="s">
        <v>3</v>
      </c>
      <c r="I10" s="40" t="s">
        <v>390</v>
      </c>
      <c r="J10" s="40" t="s">
        <v>373</v>
      </c>
      <c r="K10" s="40" t="s">
        <v>103</v>
      </c>
      <c r="L10" s="40" t="s">
        <v>105</v>
      </c>
      <c r="M10" s="40" t="s">
        <v>52</v>
      </c>
      <c r="N10" s="40" t="s">
        <v>375</v>
      </c>
    </row>
    <row r="11" spans="1:16" ht="120" x14ac:dyDescent="0.25">
      <c r="B11" s="41"/>
      <c r="C11" s="108"/>
      <c r="D11" s="56"/>
      <c r="E11" s="108" t="s">
        <v>117</v>
      </c>
      <c r="F11" s="108" t="s">
        <v>437</v>
      </c>
      <c r="G11" s="108" t="s">
        <v>391</v>
      </c>
      <c r="H11" s="32" t="s">
        <v>96</v>
      </c>
      <c r="I11" s="32" t="s">
        <v>372</v>
      </c>
      <c r="J11" s="32" t="s">
        <v>398</v>
      </c>
      <c r="K11" s="32" t="s">
        <v>399</v>
      </c>
      <c r="L11" s="32"/>
      <c r="M11" s="32" t="s">
        <v>104</v>
      </c>
      <c r="N11" s="56"/>
      <c r="O11" s="100"/>
      <c r="P11" s="100"/>
    </row>
    <row r="12" spans="1:16" x14ac:dyDescent="0.25">
      <c r="A12" s="97" t="str">
        <f>IF($D$8&gt;=B12,1,"")</f>
        <v/>
      </c>
      <c r="B12" s="2">
        <v>1</v>
      </c>
      <c r="C12" s="92"/>
      <c r="D12" s="92"/>
      <c r="E12" s="92"/>
      <c r="F12" s="93"/>
      <c r="G12" s="92"/>
      <c r="H12" s="94"/>
      <c r="I12" s="94"/>
      <c r="J12" s="92"/>
      <c r="K12" s="92"/>
      <c r="L12" s="94"/>
      <c r="M12" s="95"/>
      <c r="N12" s="102"/>
      <c r="O12" s="98" t="str">
        <f>IF(A12=1,IF(COUNTIF(C12:N12,"")&gt;0,1,""),"")</f>
        <v/>
      </c>
      <c r="P12" s="100"/>
    </row>
    <row r="13" spans="1:16" x14ac:dyDescent="0.25">
      <c r="A13" s="97" t="str">
        <f>IF($D$8&gt;=B13,1,"")</f>
        <v/>
      </c>
      <c r="B13" s="2">
        <v>2</v>
      </c>
      <c r="C13" s="92"/>
      <c r="D13" s="92"/>
      <c r="E13" s="92"/>
      <c r="F13" s="93"/>
      <c r="G13" s="92"/>
      <c r="H13" s="94"/>
      <c r="I13" s="94"/>
      <c r="J13" s="92"/>
      <c r="K13" s="92"/>
      <c r="L13" s="94"/>
      <c r="M13" s="95"/>
      <c r="N13" s="102"/>
      <c r="O13" s="98" t="str">
        <f t="shared" ref="O13:O21" si="0">IF(A13=1,IF(COUNTIF(C13:N13,"")&gt;0,1,""),"")</f>
        <v/>
      </c>
    </row>
    <row r="14" spans="1:16" x14ac:dyDescent="0.25">
      <c r="A14" s="97" t="str">
        <f t="shared" ref="A14:A26" si="1">IF($D$8&gt;=B14,1,"")</f>
        <v/>
      </c>
      <c r="B14" s="2">
        <v>3</v>
      </c>
      <c r="C14" s="92"/>
      <c r="D14" s="92"/>
      <c r="E14" s="92"/>
      <c r="F14" s="93"/>
      <c r="G14" s="92"/>
      <c r="H14" s="94"/>
      <c r="I14" s="94"/>
      <c r="J14" s="92"/>
      <c r="K14" s="92"/>
      <c r="L14" s="94"/>
      <c r="M14" s="95"/>
      <c r="N14" s="102"/>
      <c r="O14" s="98" t="str">
        <f t="shared" si="0"/>
        <v/>
      </c>
    </row>
    <row r="15" spans="1:16" x14ac:dyDescent="0.25">
      <c r="A15" s="97" t="str">
        <f t="shared" si="1"/>
        <v/>
      </c>
      <c r="B15" s="2">
        <v>4</v>
      </c>
      <c r="C15" s="92"/>
      <c r="D15" s="92"/>
      <c r="E15" s="92"/>
      <c r="F15" s="93"/>
      <c r="G15" s="92"/>
      <c r="H15" s="94"/>
      <c r="I15" s="94"/>
      <c r="J15" s="92"/>
      <c r="K15" s="92"/>
      <c r="L15" s="94"/>
      <c r="M15" s="95"/>
      <c r="N15" s="102"/>
      <c r="O15" s="98" t="str">
        <f t="shared" si="0"/>
        <v/>
      </c>
    </row>
    <row r="16" spans="1:16" x14ac:dyDescent="0.25">
      <c r="A16" s="97" t="str">
        <f t="shared" si="1"/>
        <v/>
      </c>
      <c r="B16" s="2">
        <v>5</v>
      </c>
      <c r="C16" s="92"/>
      <c r="D16" s="92"/>
      <c r="E16" s="92"/>
      <c r="F16" s="93"/>
      <c r="G16" s="92"/>
      <c r="H16" s="94"/>
      <c r="I16" s="94"/>
      <c r="J16" s="92"/>
      <c r="K16" s="92"/>
      <c r="L16" s="94"/>
      <c r="M16" s="95"/>
      <c r="N16" s="102"/>
      <c r="O16" s="98" t="str">
        <f t="shared" si="0"/>
        <v/>
      </c>
    </row>
    <row r="17" spans="1:15" x14ac:dyDescent="0.25">
      <c r="A17" s="97" t="str">
        <f t="shared" si="1"/>
        <v/>
      </c>
      <c r="B17" s="2">
        <v>6</v>
      </c>
      <c r="C17" s="92"/>
      <c r="D17" s="92"/>
      <c r="E17" s="92"/>
      <c r="F17" s="93"/>
      <c r="G17" s="92"/>
      <c r="H17" s="94"/>
      <c r="I17" s="94"/>
      <c r="J17" s="92"/>
      <c r="K17" s="92"/>
      <c r="L17" s="94"/>
      <c r="M17" s="95"/>
      <c r="N17" s="102"/>
      <c r="O17" s="98" t="str">
        <f t="shared" si="0"/>
        <v/>
      </c>
    </row>
    <row r="18" spans="1:15" x14ac:dyDescent="0.25">
      <c r="A18" s="97" t="str">
        <f t="shared" si="1"/>
        <v/>
      </c>
      <c r="B18" s="2">
        <v>7</v>
      </c>
      <c r="C18" s="92"/>
      <c r="D18" s="92"/>
      <c r="E18" s="92"/>
      <c r="F18" s="93"/>
      <c r="G18" s="92"/>
      <c r="H18" s="94"/>
      <c r="I18" s="94"/>
      <c r="J18" s="92"/>
      <c r="K18" s="92"/>
      <c r="L18" s="94"/>
      <c r="M18" s="95"/>
      <c r="N18" s="102"/>
      <c r="O18" s="98" t="str">
        <f t="shared" si="0"/>
        <v/>
      </c>
    </row>
    <row r="19" spans="1:15" x14ac:dyDescent="0.25">
      <c r="A19" s="97" t="str">
        <f t="shared" si="1"/>
        <v/>
      </c>
      <c r="B19" s="2">
        <v>8</v>
      </c>
      <c r="C19" s="92"/>
      <c r="D19" s="92"/>
      <c r="E19" s="92"/>
      <c r="F19" s="93"/>
      <c r="G19" s="92"/>
      <c r="H19" s="94"/>
      <c r="I19" s="94"/>
      <c r="J19" s="92"/>
      <c r="K19" s="92"/>
      <c r="L19" s="94"/>
      <c r="M19" s="95"/>
      <c r="N19" s="102"/>
      <c r="O19" s="98" t="str">
        <f t="shared" si="0"/>
        <v/>
      </c>
    </row>
    <row r="20" spans="1:15" x14ac:dyDescent="0.25">
      <c r="A20" s="97" t="str">
        <f t="shared" si="1"/>
        <v/>
      </c>
      <c r="B20" s="2">
        <v>9</v>
      </c>
      <c r="C20" s="92"/>
      <c r="D20" s="92"/>
      <c r="E20" s="92"/>
      <c r="F20" s="93"/>
      <c r="G20" s="92"/>
      <c r="H20" s="94"/>
      <c r="I20" s="94"/>
      <c r="J20" s="92"/>
      <c r="K20" s="92"/>
      <c r="L20" s="94"/>
      <c r="M20" s="95"/>
      <c r="N20" s="102"/>
      <c r="O20" s="98" t="str">
        <f t="shared" si="0"/>
        <v/>
      </c>
    </row>
    <row r="21" spans="1:15" x14ac:dyDescent="0.25">
      <c r="A21" s="97" t="str">
        <f t="shared" si="1"/>
        <v/>
      </c>
      <c r="B21" s="2">
        <v>10</v>
      </c>
      <c r="C21" s="92"/>
      <c r="D21" s="92"/>
      <c r="E21" s="92"/>
      <c r="F21" s="93"/>
      <c r="G21" s="92"/>
      <c r="H21" s="94"/>
      <c r="I21" s="94"/>
      <c r="J21" s="92"/>
      <c r="K21" s="92"/>
      <c r="L21" s="94"/>
      <c r="M21" s="95"/>
      <c r="N21" s="102"/>
      <c r="O21" s="98" t="str">
        <f t="shared" si="0"/>
        <v/>
      </c>
    </row>
    <row r="22" spans="1:15" x14ac:dyDescent="0.25">
      <c r="A22" s="97" t="str">
        <f t="shared" si="1"/>
        <v/>
      </c>
      <c r="B22" s="2">
        <v>11</v>
      </c>
      <c r="C22" s="92"/>
      <c r="D22" s="92"/>
      <c r="E22" s="92"/>
      <c r="F22" s="93"/>
      <c r="G22" s="92"/>
      <c r="H22" s="94"/>
      <c r="I22" s="94"/>
      <c r="J22" s="92"/>
      <c r="K22" s="92"/>
      <c r="L22" s="94"/>
      <c r="M22" s="95"/>
      <c r="N22" s="102"/>
      <c r="O22" s="98" t="str">
        <f t="shared" ref="O22:O25" si="2">IF(A22=1,IF(COUNTIF(C22:N22,"")&gt;0,1,""),"")</f>
        <v/>
      </c>
    </row>
    <row r="23" spans="1:15" x14ac:dyDescent="0.25">
      <c r="A23" s="97" t="str">
        <f t="shared" si="1"/>
        <v/>
      </c>
      <c r="B23" s="2">
        <v>12</v>
      </c>
      <c r="C23" s="92"/>
      <c r="D23" s="92"/>
      <c r="E23" s="92"/>
      <c r="F23" s="93"/>
      <c r="G23" s="92"/>
      <c r="H23" s="94"/>
      <c r="I23" s="94"/>
      <c r="J23" s="92"/>
      <c r="K23" s="92"/>
      <c r="L23" s="94"/>
      <c r="M23" s="95"/>
      <c r="N23" s="102"/>
      <c r="O23" s="98" t="str">
        <f t="shared" si="2"/>
        <v/>
      </c>
    </row>
    <row r="24" spans="1:15" x14ac:dyDescent="0.25">
      <c r="A24" s="97" t="str">
        <f t="shared" si="1"/>
        <v/>
      </c>
      <c r="B24" s="2">
        <v>13</v>
      </c>
      <c r="C24" s="92"/>
      <c r="D24" s="92"/>
      <c r="E24" s="92"/>
      <c r="F24" s="93"/>
      <c r="G24" s="92"/>
      <c r="H24" s="94"/>
      <c r="I24" s="94"/>
      <c r="J24" s="92"/>
      <c r="K24" s="92"/>
      <c r="L24" s="94"/>
      <c r="M24" s="95"/>
      <c r="N24" s="102"/>
      <c r="O24" s="98" t="str">
        <f t="shared" si="2"/>
        <v/>
      </c>
    </row>
    <row r="25" spans="1:15" x14ac:dyDescent="0.25">
      <c r="A25" s="97" t="str">
        <f t="shared" si="1"/>
        <v/>
      </c>
      <c r="B25" s="2">
        <v>14</v>
      </c>
      <c r="C25" s="92"/>
      <c r="D25" s="92"/>
      <c r="E25" s="92"/>
      <c r="F25" s="93"/>
      <c r="G25" s="92"/>
      <c r="H25" s="94"/>
      <c r="I25" s="94"/>
      <c r="J25" s="92"/>
      <c r="K25" s="92"/>
      <c r="L25" s="94"/>
      <c r="M25" s="95"/>
      <c r="N25" s="102"/>
      <c r="O25" s="98" t="str">
        <f t="shared" si="2"/>
        <v/>
      </c>
    </row>
    <row r="26" spans="1:15" x14ac:dyDescent="0.25">
      <c r="A26" s="97" t="str">
        <f t="shared" si="1"/>
        <v/>
      </c>
      <c r="B26" s="2">
        <v>15</v>
      </c>
      <c r="C26" s="92"/>
      <c r="D26" s="92"/>
      <c r="E26" s="92"/>
      <c r="F26" s="93"/>
      <c r="G26" s="92"/>
      <c r="H26" s="94"/>
      <c r="I26" s="94"/>
      <c r="J26" s="92"/>
      <c r="K26" s="92"/>
      <c r="L26" s="94"/>
      <c r="M26" s="95"/>
      <c r="N26" s="102"/>
      <c r="O26" s="98" t="str">
        <f t="shared" ref="O26" si="3">IF(A26=1,IF(COUNTIF(C26:N26,"")&gt;0,1,""),"")</f>
        <v/>
      </c>
    </row>
    <row r="27" spans="1:15" x14ac:dyDescent="0.25">
      <c r="A27" s="97" t="str">
        <f t="shared" ref="A27:A61" si="4">IF($D$8&gt;=B27,1,"")</f>
        <v/>
      </c>
      <c r="B27" s="2">
        <v>16</v>
      </c>
      <c r="C27" s="92"/>
      <c r="D27" s="92"/>
      <c r="E27" s="92"/>
      <c r="F27" s="93"/>
      <c r="G27" s="92"/>
      <c r="H27" s="94"/>
      <c r="I27" s="94"/>
      <c r="J27" s="92"/>
      <c r="K27" s="92"/>
      <c r="L27" s="94"/>
      <c r="M27" s="95"/>
      <c r="N27" s="102"/>
      <c r="O27" s="98" t="str">
        <f t="shared" ref="O27:O61" si="5">IF(A27=1,IF(COUNTIF(C27:N27,"")&gt;0,1,""),"")</f>
        <v/>
      </c>
    </row>
    <row r="28" spans="1:15" x14ac:dyDescent="0.25">
      <c r="A28" s="97" t="str">
        <f t="shared" si="4"/>
        <v/>
      </c>
      <c r="B28" s="2">
        <v>17</v>
      </c>
      <c r="C28" s="92"/>
      <c r="D28" s="92"/>
      <c r="E28" s="92"/>
      <c r="F28" s="93"/>
      <c r="G28" s="92"/>
      <c r="H28" s="94"/>
      <c r="I28" s="94"/>
      <c r="J28" s="92"/>
      <c r="K28" s="92"/>
      <c r="L28" s="94"/>
      <c r="M28" s="95"/>
      <c r="N28" s="102"/>
      <c r="O28" s="98" t="str">
        <f t="shared" si="5"/>
        <v/>
      </c>
    </row>
    <row r="29" spans="1:15" x14ac:dyDescent="0.25">
      <c r="A29" s="97" t="str">
        <f t="shared" si="4"/>
        <v/>
      </c>
      <c r="B29" s="2">
        <v>18</v>
      </c>
      <c r="C29" s="92"/>
      <c r="D29" s="92"/>
      <c r="E29" s="92"/>
      <c r="F29" s="93"/>
      <c r="G29" s="92"/>
      <c r="H29" s="94"/>
      <c r="I29" s="94"/>
      <c r="J29" s="92"/>
      <c r="K29" s="92"/>
      <c r="L29" s="94"/>
      <c r="M29" s="95"/>
      <c r="N29" s="102"/>
      <c r="O29" s="98" t="str">
        <f t="shared" si="5"/>
        <v/>
      </c>
    </row>
    <row r="30" spans="1:15" x14ac:dyDescent="0.25">
      <c r="A30" s="97" t="str">
        <f t="shared" si="4"/>
        <v/>
      </c>
      <c r="B30" s="2">
        <v>19</v>
      </c>
      <c r="C30" s="92"/>
      <c r="D30" s="92"/>
      <c r="E30" s="92"/>
      <c r="F30" s="93"/>
      <c r="G30" s="92"/>
      <c r="H30" s="94"/>
      <c r="I30" s="94"/>
      <c r="J30" s="92"/>
      <c r="K30" s="92"/>
      <c r="L30" s="94"/>
      <c r="M30" s="95"/>
      <c r="N30" s="102"/>
      <c r="O30" s="98" t="str">
        <f t="shared" si="5"/>
        <v/>
      </c>
    </row>
    <row r="31" spans="1:15" x14ac:dyDescent="0.25">
      <c r="A31" s="97" t="str">
        <f t="shared" si="4"/>
        <v/>
      </c>
      <c r="B31" s="2">
        <v>20</v>
      </c>
      <c r="C31" s="92"/>
      <c r="D31" s="92"/>
      <c r="E31" s="92"/>
      <c r="F31" s="93"/>
      <c r="G31" s="92"/>
      <c r="H31" s="94"/>
      <c r="I31" s="94"/>
      <c r="J31" s="92"/>
      <c r="K31" s="92"/>
      <c r="L31" s="94"/>
      <c r="M31" s="95"/>
      <c r="N31" s="102"/>
      <c r="O31" s="98" t="str">
        <f t="shared" si="5"/>
        <v/>
      </c>
    </row>
    <row r="32" spans="1:15" x14ac:dyDescent="0.25">
      <c r="A32" s="97" t="str">
        <f t="shared" si="4"/>
        <v/>
      </c>
      <c r="B32" s="2">
        <v>21</v>
      </c>
      <c r="C32" s="92"/>
      <c r="D32" s="92"/>
      <c r="E32" s="92"/>
      <c r="F32" s="93"/>
      <c r="G32" s="92"/>
      <c r="H32" s="94"/>
      <c r="I32" s="94"/>
      <c r="J32" s="92"/>
      <c r="K32" s="92"/>
      <c r="L32" s="94"/>
      <c r="M32" s="95"/>
      <c r="N32" s="102"/>
      <c r="O32" s="98" t="str">
        <f t="shared" si="5"/>
        <v/>
      </c>
    </row>
    <row r="33" spans="1:15" x14ac:dyDescent="0.25">
      <c r="A33" s="97" t="str">
        <f t="shared" si="4"/>
        <v/>
      </c>
      <c r="B33" s="2">
        <v>22</v>
      </c>
      <c r="C33" s="92"/>
      <c r="D33" s="92"/>
      <c r="E33" s="92"/>
      <c r="F33" s="93"/>
      <c r="G33" s="92"/>
      <c r="H33" s="94"/>
      <c r="I33" s="94"/>
      <c r="J33" s="92"/>
      <c r="K33" s="92"/>
      <c r="L33" s="94"/>
      <c r="M33" s="95"/>
      <c r="N33" s="102"/>
      <c r="O33" s="98" t="str">
        <f t="shared" si="5"/>
        <v/>
      </c>
    </row>
    <row r="34" spans="1:15" x14ac:dyDescent="0.25">
      <c r="A34" s="97" t="str">
        <f t="shared" si="4"/>
        <v/>
      </c>
      <c r="B34" s="2">
        <v>23</v>
      </c>
      <c r="C34" s="92"/>
      <c r="D34" s="92"/>
      <c r="E34" s="92"/>
      <c r="F34" s="93"/>
      <c r="G34" s="92"/>
      <c r="H34" s="94"/>
      <c r="I34" s="94"/>
      <c r="J34" s="92"/>
      <c r="K34" s="92"/>
      <c r="L34" s="94"/>
      <c r="M34" s="95"/>
      <c r="N34" s="102"/>
      <c r="O34" s="98" t="str">
        <f t="shared" si="5"/>
        <v/>
      </c>
    </row>
    <row r="35" spans="1:15" x14ac:dyDescent="0.25">
      <c r="A35" s="97" t="str">
        <f t="shared" si="4"/>
        <v/>
      </c>
      <c r="B35" s="2">
        <v>24</v>
      </c>
      <c r="C35" s="92"/>
      <c r="D35" s="92"/>
      <c r="E35" s="92"/>
      <c r="F35" s="93"/>
      <c r="G35" s="92"/>
      <c r="H35" s="94"/>
      <c r="I35" s="94"/>
      <c r="J35" s="92"/>
      <c r="K35" s="92"/>
      <c r="L35" s="94"/>
      <c r="M35" s="95"/>
      <c r="N35" s="102"/>
      <c r="O35" s="98" t="str">
        <f t="shared" si="5"/>
        <v/>
      </c>
    </row>
    <row r="36" spans="1:15" x14ac:dyDescent="0.25">
      <c r="A36" s="97" t="str">
        <f t="shared" si="4"/>
        <v/>
      </c>
      <c r="B36" s="2">
        <v>25</v>
      </c>
      <c r="C36" s="92"/>
      <c r="D36" s="92"/>
      <c r="E36" s="92"/>
      <c r="F36" s="93"/>
      <c r="G36" s="92"/>
      <c r="H36" s="94"/>
      <c r="I36" s="94"/>
      <c r="J36" s="92"/>
      <c r="K36" s="92"/>
      <c r="L36" s="94"/>
      <c r="M36" s="95"/>
      <c r="N36" s="102"/>
      <c r="O36" s="98" t="str">
        <f t="shared" si="5"/>
        <v/>
      </c>
    </row>
    <row r="37" spans="1:15" x14ac:dyDescent="0.25">
      <c r="A37" s="97" t="str">
        <f t="shared" si="4"/>
        <v/>
      </c>
      <c r="B37" s="2">
        <v>26</v>
      </c>
      <c r="C37" s="92"/>
      <c r="D37" s="92"/>
      <c r="E37" s="92"/>
      <c r="F37" s="93"/>
      <c r="G37" s="92"/>
      <c r="H37" s="94"/>
      <c r="I37" s="94"/>
      <c r="J37" s="92"/>
      <c r="K37" s="92"/>
      <c r="L37" s="94"/>
      <c r="M37" s="95"/>
      <c r="N37" s="102"/>
      <c r="O37" s="98" t="str">
        <f t="shared" si="5"/>
        <v/>
      </c>
    </row>
    <row r="38" spans="1:15" x14ac:dyDescent="0.25">
      <c r="A38" s="97" t="str">
        <f t="shared" si="4"/>
        <v/>
      </c>
      <c r="B38" s="2">
        <v>27</v>
      </c>
      <c r="C38" s="92"/>
      <c r="D38" s="92"/>
      <c r="E38" s="92"/>
      <c r="F38" s="93"/>
      <c r="G38" s="92"/>
      <c r="H38" s="94"/>
      <c r="I38" s="94"/>
      <c r="J38" s="92"/>
      <c r="K38" s="92"/>
      <c r="L38" s="94"/>
      <c r="M38" s="95"/>
      <c r="N38" s="102"/>
      <c r="O38" s="98" t="str">
        <f t="shared" si="5"/>
        <v/>
      </c>
    </row>
    <row r="39" spans="1:15" x14ac:dyDescent="0.25">
      <c r="A39" s="97" t="str">
        <f t="shared" si="4"/>
        <v/>
      </c>
      <c r="B39" s="2">
        <v>28</v>
      </c>
      <c r="C39" s="92"/>
      <c r="D39" s="92"/>
      <c r="E39" s="92"/>
      <c r="F39" s="93"/>
      <c r="G39" s="92"/>
      <c r="H39" s="94"/>
      <c r="I39" s="94"/>
      <c r="J39" s="92"/>
      <c r="K39" s="92"/>
      <c r="L39" s="94"/>
      <c r="M39" s="95"/>
      <c r="N39" s="102"/>
      <c r="O39" s="98" t="str">
        <f t="shared" si="5"/>
        <v/>
      </c>
    </row>
    <row r="40" spans="1:15" x14ac:dyDescent="0.25">
      <c r="A40" s="97" t="str">
        <f t="shared" si="4"/>
        <v/>
      </c>
      <c r="B40" s="2">
        <v>29</v>
      </c>
      <c r="C40" s="92"/>
      <c r="D40" s="92"/>
      <c r="E40" s="92"/>
      <c r="F40" s="93"/>
      <c r="G40" s="92"/>
      <c r="H40" s="94"/>
      <c r="I40" s="94"/>
      <c r="J40" s="92"/>
      <c r="K40" s="92"/>
      <c r="L40" s="94"/>
      <c r="M40" s="95"/>
      <c r="N40" s="102"/>
      <c r="O40" s="98" t="str">
        <f t="shared" si="5"/>
        <v/>
      </c>
    </row>
    <row r="41" spans="1:15" x14ac:dyDescent="0.25">
      <c r="A41" s="97" t="str">
        <f t="shared" si="4"/>
        <v/>
      </c>
      <c r="B41" s="2">
        <v>30</v>
      </c>
      <c r="C41" s="92"/>
      <c r="D41" s="92"/>
      <c r="E41" s="92"/>
      <c r="F41" s="93"/>
      <c r="G41" s="92"/>
      <c r="H41" s="94"/>
      <c r="I41" s="94"/>
      <c r="J41" s="92"/>
      <c r="K41" s="92"/>
      <c r="L41" s="94"/>
      <c r="M41" s="95"/>
      <c r="N41" s="102"/>
      <c r="O41" s="98" t="str">
        <f t="shared" si="5"/>
        <v/>
      </c>
    </row>
    <row r="42" spans="1:15" x14ac:dyDescent="0.25">
      <c r="A42" s="97" t="str">
        <f t="shared" si="4"/>
        <v/>
      </c>
      <c r="B42" s="2">
        <v>31</v>
      </c>
      <c r="C42" s="92"/>
      <c r="D42" s="92"/>
      <c r="E42" s="92"/>
      <c r="F42" s="93"/>
      <c r="G42" s="92"/>
      <c r="H42" s="94"/>
      <c r="I42" s="94"/>
      <c r="J42" s="92"/>
      <c r="K42" s="92"/>
      <c r="L42" s="94"/>
      <c r="M42" s="95"/>
      <c r="N42" s="102"/>
      <c r="O42" s="98" t="str">
        <f t="shared" si="5"/>
        <v/>
      </c>
    </row>
    <row r="43" spans="1:15" x14ac:dyDescent="0.25">
      <c r="A43" s="97" t="str">
        <f t="shared" si="4"/>
        <v/>
      </c>
      <c r="B43" s="2">
        <v>32</v>
      </c>
      <c r="C43" s="92"/>
      <c r="D43" s="92"/>
      <c r="E43" s="92"/>
      <c r="F43" s="93"/>
      <c r="G43" s="92"/>
      <c r="H43" s="94"/>
      <c r="I43" s="94"/>
      <c r="J43" s="92"/>
      <c r="K43" s="92"/>
      <c r="L43" s="94"/>
      <c r="M43" s="95"/>
      <c r="N43" s="102"/>
      <c r="O43" s="98" t="str">
        <f t="shared" si="5"/>
        <v/>
      </c>
    </row>
    <row r="44" spans="1:15" x14ac:dyDescent="0.25">
      <c r="A44" s="97" t="str">
        <f t="shared" si="4"/>
        <v/>
      </c>
      <c r="B44" s="2">
        <v>33</v>
      </c>
      <c r="C44" s="92"/>
      <c r="D44" s="92"/>
      <c r="E44" s="92"/>
      <c r="F44" s="93"/>
      <c r="G44" s="92"/>
      <c r="H44" s="94"/>
      <c r="I44" s="94"/>
      <c r="J44" s="92"/>
      <c r="K44" s="92"/>
      <c r="L44" s="94"/>
      <c r="M44" s="95"/>
      <c r="N44" s="102"/>
      <c r="O44" s="98" t="str">
        <f t="shared" si="5"/>
        <v/>
      </c>
    </row>
    <row r="45" spans="1:15" x14ac:dyDescent="0.25">
      <c r="A45" s="97" t="str">
        <f t="shared" si="4"/>
        <v/>
      </c>
      <c r="B45" s="2">
        <v>34</v>
      </c>
      <c r="C45" s="92"/>
      <c r="D45" s="92"/>
      <c r="E45" s="92"/>
      <c r="F45" s="93"/>
      <c r="G45" s="92"/>
      <c r="H45" s="94"/>
      <c r="I45" s="94"/>
      <c r="J45" s="92"/>
      <c r="K45" s="92"/>
      <c r="L45" s="94"/>
      <c r="M45" s="95"/>
      <c r="N45" s="102"/>
      <c r="O45" s="98" t="str">
        <f t="shared" si="5"/>
        <v/>
      </c>
    </row>
    <row r="46" spans="1:15" x14ac:dyDescent="0.25">
      <c r="A46" s="97" t="str">
        <f t="shared" si="4"/>
        <v/>
      </c>
      <c r="B46" s="2">
        <v>35</v>
      </c>
      <c r="C46" s="92"/>
      <c r="D46" s="92"/>
      <c r="E46" s="92"/>
      <c r="F46" s="93"/>
      <c r="G46" s="92"/>
      <c r="H46" s="94"/>
      <c r="I46" s="94"/>
      <c r="J46" s="92"/>
      <c r="K46" s="92"/>
      <c r="L46" s="94"/>
      <c r="M46" s="95"/>
      <c r="N46" s="102"/>
      <c r="O46" s="98" t="str">
        <f t="shared" si="5"/>
        <v/>
      </c>
    </row>
    <row r="47" spans="1:15" x14ac:dyDescent="0.25">
      <c r="A47" s="97" t="str">
        <f t="shared" si="4"/>
        <v/>
      </c>
      <c r="B47" s="2">
        <v>36</v>
      </c>
      <c r="C47" s="92"/>
      <c r="D47" s="92"/>
      <c r="E47" s="92"/>
      <c r="F47" s="93"/>
      <c r="G47" s="92"/>
      <c r="H47" s="94"/>
      <c r="I47" s="94"/>
      <c r="J47" s="92"/>
      <c r="K47" s="92"/>
      <c r="L47" s="94"/>
      <c r="M47" s="95"/>
      <c r="N47" s="102"/>
      <c r="O47" s="98" t="str">
        <f t="shared" si="5"/>
        <v/>
      </c>
    </row>
    <row r="48" spans="1:15" x14ac:dyDescent="0.25">
      <c r="A48" s="97" t="str">
        <f t="shared" si="4"/>
        <v/>
      </c>
      <c r="B48" s="2">
        <v>37</v>
      </c>
      <c r="C48" s="92"/>
      <c r="D48" s="92"/>
      <c r="E48" s="92"/>
      <c r="F48" s="93"/>
      <c r="G48" s="92"/>
      <c r="H48" s="94"/>
      <c r="I48" s="94"/>
      <c r="J48" s="92"/>
      <c r="K48" s="92"/>
      <c r="L48" s="94"/>
      <c r="M48" s="95"/>
      <c r="N48" s="102"/>
      <c r="O48" s="98" t="str">
        <f t="shared" si="5"/>
        <v/>
      </c>
    </row>
    <row r="49" spans="1:15" x14ac:dyDescent="0.25">
      <c r="A49" s="97" t="str">
        <f t="shared" si="4"/>
        <v/>
      </c>
      <c r="B49" s="2">
        <v>38</v>
      </c>
      <c r="C49" s="92"/>
      <c r="D49" s="92"/>
      <c r="E49" s="92"/>
      <c r="F49" s="93"/>
      <c r="G49" s="92"/>
      <c r="H49" s="94"/>
      <c r="I49" s="94"/>
      <c r="J49" s="92"/>
      <c r="K49" s="92"/>
      <c r="L49" s="94"/>
      <c r="M49" s="95"/>
      <c r="N49" s="102"/>
      <c r="O49" s="98" t="str">
        <f t="shared" si="5"/>
        <v/>
      </c>
    </row>
    <row r="50" spans="1:15" x14ac:dyDescent="0.25">
      <c r="A50" s="97" t="str">
        <f t="shared" si="4"/>
        <v/>
      </c>
      <c r="B50" s="2">
        <v>39</v>
      </c>
      <c r="C50" s="92"/>
      <c r="D50" s="92"/>
      <c r="E50" s="92"/>
      <c r="F50" s="93"/>
      <c r="G50" s="92"/>
      <c r="H50" s="94"/>
      <c r="I50" s="94"/>
      <c r="J50" s="92"/>
      <c r="K50" s="92"/>
      <c r="L50" s="94"/>
      <c r="M50" s="95"/>
      <c r="N50" s="102"/>
      <c r="O50" s="98" t="str">
        <f t="shared" si="5"/>
        <v/>
      </c>
    </row>
    <row r="51" spans="1:15" x14ac:dyDescent="0.25">
      <c r="A51" s="97" t="str">
        <f t="shared" si="4"/>
        <v/>
      </c>
      <c r="B51" s="2">
        <v>40</v>
      </c>
      <c r="C51" s="92"/>
      <c r="D51" s="92"/>
      <c r="E51" s="92"/>
      <c r="F51" s="93"/>
      <c r="G51" s="92"/>
      <c r="H51" s="94"/>
      <c r="I51" s="94"/>
      <c r="J51" s="92"/>
      <c r="K51" s="92"/>
      <c r="L51" s="94"/>
      <c r="M51" s="95"/>
      <c r="N51" s="102"/>
      <c r="O51" s="98" t="str">
        <f t="shared" si="5"/>
        <v/>
      </c>
    </row>
    <row r="52" spans="1:15" x14ac:dyDescent="0.25">
      <c r="A52" s="97" t="str">
        <f t="shared" si="4"/>
        <v/>
      </c>
      <c r="B52" s="2">
        <v>41</v>
      </c>
      <c r="C52" s="92"/>
      <c r="D52" s="92"/>
      <c r="E52" s="92"/>
      <c r="F52" s="93"/>
      <c r="G52" s="92"/>
      <c r="H52" s="94"/>
      <c r="I52" s="94"/>
      <c r="J52" s="92"/>
      <c r="K52" s="92"/>
      <c r="L52" s="94"/>
      <c r="M52" s="95"/>
      <c r="N52" s="102"/>
      <c r="O52" s="98" t="str">
        <f t="shared" si="5"/>
        <v/>
      </c>
    </row>
    <row r="53" spans="1:15" x14ac:dyDescent="0.25">
      <c r="A53" s="97" t="str">
        <f t="shared" si="4"/>
        <v/>
      </c>
      <c r="B53" s="2">
        <v>42</v>
      </c>
      <c r="C53" s="92"/>
      <c r="D53" s="92"/>
      <c r="E53" s="92"/>
      <c r="F53" s="93"/>
      <c r="G53" s="92"/>
      <c r="H53" s="94"/>
      <c r="I53" s="94"/>
      <c r="J53" s="92"/>
      <c r="K53" s="92"/>
      <c r="L53" s="94"/>
      <c r="M53" s="95"/>
      <c r="N53" s="102"/>
      <c r="O53" s="98" t="str">
        <f t="shared" si="5"/>
        <v/>
      </c>
    </row>
    <row r="54" spans="1:15" x14ac:dyDescent="0.25">
      <c r="A54" s="97" t="str">
        <f t="shared" si="4"/>
        <v/>
      </c>
      <c r="B54" s="2">
        <v>43</v>
      </c>
      <c r="C54" s="92"/>
      <c r="D54" s="92"/>
      <c r="E54" s="92"/>
      <c r="F54" s="93"/>
      <c r="G54" s="92"/>
      <c r="H54" s="94"/>
      <c r="I54" s="94"/>
      <c r="J54" s="92"/>
      <c r="K54" s="92"/>
      <c r="L54" s="94"/>
      <c r="M54" s="95"/>
      <c r="N54" s="102"/>
      <c r="O54" s="98" t="str">
        <f t="shared" si="5"/>
        <v/>
      </c>
    </row>
    <row r="55" spans="1:15" x14ac:dyDescent="0.25">
      <c r="A55" s="97" t="str">
        <f t="shared" si="4"/>
        <v/>
      </c>
      <c r="B55" s="2">
        <v>44</v>
      </c>
      <c r="C55" s="92"/>
      <c r="D55" s="92"/>
      <c r="E55" s="92"/>
      <c r="F55" s="93"/>
      <c r="G55" s="92"/>
      <c r="H55" s="94"/>
      <c r="I55" s="94"/>
      <c r="J55" s="92"/>
      <c r="K55" s="92"/>
      <c r="L55" s="94"/>
      <c r="M55" s="95"/>
      <c r="N55" s="102"/>
      <c r="O55" s="98" t="str">
        <f t="shared" si="5"/>
        <v/>
      </c>
    </row>
    <row r="56" spans="1:15" x14ac:dyDescent="0.25">
      <c r="A56" s="97" t="str">
        <f t="shared" si="4"/>
        <v/>
      </c>
      <c r="B56" s="2">
        <v>45</v>
      </c>
      <c r="C56" s="92"/>
      <c r="D56" s="92"/>
      <c r="E56" s="92"/>
      <c r="F56" s="93"/>
      <c r="G56" s="92"/>
      <c r="H56" s="94"/>
      <c r="I56" s="94"/>
      <c r="J56" s="92"/>
      <c r="K56" s="92"/>
      <c r="L56" s="94"/>
      <c r="M56" s="95"/>
      <c r="N56" s="102"/>
      <c r="O56" s="98" t="str">
        <f t="shared" si="5"/>
        <v/>
      </c>
    </row>
    <row r="57" spans="1:15" x14ac:dyDescent="0.25">
      <c r="A57" s="97" t="str">
        <f t="shared" si="4"/>
        <v/>
      </c>
      <c r="B57" s="2">
        <v>46</v>
      </c>
      <c r="C57" s="92"/>
      <c r="D57" s="92"/>
      <c r="E57" s="92"/>
      <c r="F57" s="93"/>
      <c r="G57" s="92"/>
      <c r="H57" s="94"/>
      <c r="I57" s="94"/>
      <c r="J57" s="92"/>
      <c r="K57" s="92"/>
      <c r="L57" s="94"/>
      <c r="M57" s="95"/>
      <c r="N57" s="102"/>
      <c r="O57" s="98" t="str">
        <f t="shared" si="5"/>
        <v/>
      </c>
    </row>
    <row r="58" spans="1:15" x14ac:dyDescent="0.25">
      <c r="A58" s="97" t="str">
        <f t="shared" si="4"/>
        <v/>
      </c>
      <c r="B58" s="2">
        <v>47</v>
      </c>
      <c r="C58" s="92"/>
      <c r="D58" s="92"/>
      <c r="E58" s="92"/>
      <c r="F58" s="93"/>
      <c r="G58" s="92"/>
      <c r="H58" s="94"/>
      <c r="I58" s="94"/>
      <c r="J58" s="92"/>
      <c r="K58" s="92"/>
      <c r="L58" s="94"/>
      <c r="M58" s="95"/>
      <c r="N58" s="102"/>
      <c r="O58" s="98" t="str">
        <f t="shared" si="5"/>
        <v/>
      </c>
    </row>
    <row r="59" spans="1:15" x14ac:dyDescent="0.25">
      <c r="A59" s="97" t="str">
        <f t="shared" si="4"/>
        <v/>
      </c>
      <c r="B59" s="2">
        <v>48</v>
      </c>
      <c r="C59" s="92"/>
      <c r="D59" s="92"/>
      <c r="E59" s="92"/>
      <c r="F59" s="93"/>
      <c r="G59" s="92"/>
      <c r="H59" s="94"/>
      <c r="I59" s="94"/>
      <c r="J59" s="92"/>
      <c r="K59" s="92"/>
      <c r="L59" s="94"/>
      <c r="M59" s="95"/>
      <c r="N59" s="102"/>
      <c r="O59" s="98" t="str">
        <f t="shared" si="5"/>
        <v/>
      </c>
    </row>
    <row r="60" spans="1:15" x14ac:dyDescent="0.25">
      <c r="A60" s="97" t="str">
        <f t="shared" si="4"/>
        <v/>
      </c>
      <c r="B60" s="2">
        <v>49</v>
      </c>
      <c r="C60" s="92"/>
      <c r="D60" s="92"/>
      <c r="E60" s="92"/>
      <c r="F60" s="93"/>
      <c r="G60" s="92"/>
      <c r="H60" s="94"/>
      <c r="I60" s="94"/>
      <c r="J60" s="92"/>
      <c r="K60" s="92"/>
      <c r="L60" s="94"/>
      <c r="M60" s="95"/>
      <c r="N60" s="102"/>
      <c r="O60" s="98" t="str">
        <f t="shared" si="5"/>
        <v/>
      </c>
    </row>
    <row r="61" spans="1:15" x14ac:dyDescent="0.25">
      <c r="A61" s="97" t="str">
        <f t="shared" si="4"/>
        <v/>
      </c>
      <c r="B61" s="2">
        <v>50</v>
      </c>
      <c r="C61" s="92"/>
      <c r="D61" s="92"/>
      <c r="E61" s="92"/>
      <c r="F61" s="93"/>
      <c r="G61" s="92"/>
      <c r="H61" s="94"/>
      <c r="I61" s="94"/>
      <c r="J61" s="92"/>
      <c r="K61" s="92"/>
      <c r="L61" s="94"/>
      <c r="M61" s="95"/>
      <c r="N61" s="102"/>
      <c r="O61" s="98" t="str">
        <f t="shared" si="5"/>
        <v/>
      </c>
    </row>
  </sheetData>
  <sheetProtection algorithmName="SHA-512" hashValue="xJTsJlGA418rKlZK1EwIdWb1MynkN7hNDL0yap9TWBWC7IdsIITVpW0yjZcRbuHaGJv7GhR19XeYbaVckiCjPw==" saltValue="8eMS3uATPBAEfU7jY6alsA==" spinCount="100000" sheet="1" objects="1" scenarios="1"/>
  <mergeCells count="5">
    <mergeCell ref="A1:C1"/>
    <mergeCell ref="A2:C2"/>
    <mergeCell ref="B8:C8"/>
    <mergeCell ref="B4:N4"/>
    <mergeCell ref="B5:N6"/>
  </mergeCells>
  <conditionalFormatting sqref="B13:N13">
    <cfRule type="expression" dxfId="43" priority="12">
      <formula>$A13=""</formula>
    </cfRule>
  </conditionalFormatting>
  <conditionalFormatting sqref="B14:N21">
    <cfRule type="expression" dxfId="42" priority="11">
      <formula>$A14=""</formula>
    </cfRule>
  </conditionalFormatting>
  <conditionalFormatting sqref="A2">
    <cfRule type="containsText" dxfId="41" priority="9" operator="containsText" text="TRUE">
      <formula>NOT(ISERROR(SEARCH("TRUE",A2)))</formula>
    </cfRule>
    <cfRule type="containsText" dxfId="40" priority="10" operator="containsText" text="FALSE">
      <formula>NOT(ISERROR(SEARCH("FALSE",A2)))</formula>
    </cfRule>
  </conditionalFormatting>
  <conditionalFormatting sqref="A2">
    <cfRule type="containsText" dxfId="39" priority="8" operator="containsText" text="FALSE">
      <formula>NOT(ISERROR(SEARCH("FALSE",A2)))</formula>
    </cfRule>
  </conditionalFormatting>
  <conditionalFormatting sqref="B10:N12">
    <cfRule type="expression" dxfId="38" priority="7">
      <formula>$D$8&lt;1</formula>
    </cfRule>
  </conditionalFormatting>
  <conditionalFormatting sqref="B22:N22">
    <cfRule type="expression" dxfId="37" priority="6">
      <formula>$A22=""</formula>
    </cfRule>
  </conditionalFormatting>
  <conditionalFormatting sqref="B23:N23">
    <cfRule type="expression" dxfId="36" priority="5">
      <formula>$A23=""</formula>
    </cfRule>
  </conditionalFormatting>
  <conditionalFormatting sqref="B24:N24">
    <cfRule type="expression" dxfId="35" priority="4">
      <formula>$A24=""</formula>
    </cfRule>
  </conditionalFormatting>
  <conditionalFormatting sqref="B25:N25 B27 B29 B31 B33 B35 B37 B39 B41 B43 B45 B47 B49 B51 B53 B55 B57 B59 B61">
    <cfRule type="expression" dxfId="34" priority="3">
      <formula>$A25=""</formula>
    </cfRule>
  </conditionalFormatting>
  <conditionalFormatting sqref="B26:N26 B28 B30 B32 B34 B36 B38 B40 B42 B44 B46 B48 B50 B52 B54 B56 B58 B60">
    <cfRule type="expression" dxfId="33" priority="2">
      <formula>$A26=""</formula>
    </cfRule>
  </conditionalFormatting>
  <conditionalFormatting sqref="C27:N61">
    <cfRule type="expression" dxfId="32" priority="1">
      <formula>$A27=""</formula>
    </cfRule>
  </conditionalFormatting>
  <dataValidations count="2">
    <dataValidation type="decimal" allowBlank="1" showInputMessage="1" showErrorMessage="1" errorTitle="Invalid input" error="Cell accepts only values" sqref="N12:N61" xr:uid="{1BB1664B-A2F3-4D4E-8CC6-872A833D0EB5}">
      <formula1>-1E+24</formula1>
      <formula2>1E+25</formula2>
    </dataValidation>
    <dataValidation type="whole" operator="greaterThanOrEqual" allowBlank="1" showInputMessage="1" showErrorMessage="1" sqref="D8" xr:uid="{9BF5A719-4969-4ADC-A43E-521837139766}">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1D121754-7728-4DEC-A3C3-3FB9BB191E2B}">
          <x14:formula1>
            <xm:f>Lists!$E$3:$E$4</xm:f>
          </x14:formula1>
          <xm:sqref>L12:L61</xm:sqref>
        </x14:dataValidation>
        <x14:dataValidation type="list" allowBlank="1" showInputMessage="1" showErrorMessage="1" xr:uid="{308C0D65-0711-4C90-B9FB-455A54AABEC6}">
          <x14:formula1>
            <xm:f>Lists!$D$3:$D$9</xm:f>
          </x14:formula1>
          <xm:sqref>F12:F61</xm:sqref>
        </x14:dataValidation>
        <x14:dataValidation type="list" allowBlank="1" showInputMessage="1" showErrorMessage="1" xr:uid="{F90DC216-D908-43F4-AE46-77170EF854FB}">
          <x14:formula1>
            <xm:f>Lists!$H$3:$H$253</xm:f>
          </x14:formula1>
          <xm:sqref>I12:I61</xm:sqref>
        </x14:dataValidation>
        <x14:dataValidation type="list" allowBlank="1" showInputMessage="1" showErrorMessage="1" xr:uid="{BD99FEE3-2959-4C1F-9E01-958E198F2349}">
          <x14:formula1>
            <xm:f>Lists!$H$4:$H$253</xm:f>
          </x14:formula1>
          <xm:sqref>H12:H61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45BD6-313C-4999-A43B-3D767DB29EFE}">
  <sheetPr codeName="Sheet6">
    <tabColor rgb="FF6D2077"/>
  </sheetPr>
  <dimension ref="A1:N61"/>
  <sheetViews>
    <sheetView zoomScale="70" zoomScaleNormal="70" workbookViewId="0">
      <selection activeCell="F10" sqref="F10"/>
    </sheetView>
  </sheetViews>
  <sheetFormatPr defaultRowHeight="15" x14ac:dyDescent="0.25"/>
  <cols>
    <col min="1" max="1" width="22.85546875" bestFit="1" customWidth="1"/>
    <col min="2" max="2" width="3" bestFit="1" customWidth="1"/>
    <col min="3" max="3" width="18.5703125" customWidth="1"/>
    <col min="4" max="4" width="14.28515625" bestFit="1" customWidth="1"/>
    <col min="5" max="5" width="18.140625" bestFit="1" customWidth="1"/>
    <col min="6" max="6" width="73" customWidth="1"/>
    <col min="7" max="7" width="58.7109375" customWidth="1"/>
    <col min="8" max="8" width="20.42578125" bestFit="1" customWidth="1"/>
    <col min="9" max="9" width="27.7109375" customWidth="1"/>
    <col min="10" max="10" width="22" bestFit="1" customWidth="1"/>
    <col min="11" max="11" width="22" customWidth="1"/>
    <col min="12" max="12" width="25.42578125" bestFit="1" customWidth="1"/>
    <col min="13" max="13" width="43.7109375" bestFit="1" customWidth="1"/>
  </cols>
  <sheetData>
    <row r="1" spans="1:14" ht="15.75" x14ac:dyDescent="0.25">
      <c r="A1" s="151" t="s">
        <v>454</v>
      </c>
      <c r="B1" s="152"/>
      <c r="C1" s="153"/>
    </row>
    <row r="2" spans="1:14" ht="16.5" thickBot="1" x14ac:dyDescent="0.3">
      <c r="A2" s="166" t="str">
        <f>IF(OR(SelectionB="",SUM(M12:M61)&gt;0),"FALSE","TRUE")</f>
        <v>FALSE</v>
      </c>
      <c r="B2" s="167"/>
      <c r="C2" s="168"/>
    </row>
    <row r="4" spans="1:14" x14ac:dyDescent="0.25">
      <c r="B4" s="148" t="s">
        <v>23</v>
      </c>
      <c r="C4" s="148"/>
      <c r="D4" s="148"/>
      <c r="E4" s="148"/>
      <c r="F4" s="148"/>
      <c r="G4" s="148"/>
      <c r="H4" s="148"/>
      <c r="I4" s="148"/>
      <c r="J4" s="148"/>
      <c r="K4" s="148"/>
      <c r="L4" s="148"/>
    </row>
    <row r="5" spans="1:14" x14ac:dyDescent="0.25">
      <c r="B5" s="169" t="s">
        <v>464</v>
      </c>
      <c r="C5" s="170"/>
      <c r="D5" s="171"/>
      <c r="E5" s="171"/>
      <c r="F5" s="171"/>
      <c r="G5" s="171"/>
      <c r="H5" s="171"/>
      <c r="I5" s="171"/>
      <c r="J5" s="171"/>
      <c r="K5" s="171"/>
      <c r="L5" s="171"/>
    </row>
    <row r="6" spans="1:14" ht="24.95" customHeight="1" x14ac:dyDescent="0.25">
      <c r="B6" s="171"/>
      <c r="C6" s="171"/>
      <c r="D6" s="171"/>
      <c r="E6" s="171"/>
      <c r="F6" s="171"/>
      <c r="G6" s="171"/>
      <c r="H6" s="171"/>
      <c r="I6" s="171"/>
      <c r="J6" s="171"/>
      <c r="K6" s="171"/>
      <c r="L6" s="171"/>
    </row>
    <row r="8" spans="1:14" ht="43.5" customHeight="1" x14ac:dyDescent="0.25">
      <c r="B8" s="162" t="s">
        <v>459</v>
      </c>
      <c r="C8" s="163"/>
      <c r="D8" s="109"/>
    </row>
    <row r="9" spans="1:14" x14ac:dyDescent="0.25">
      <c r="C9" s="97"/>
      <c r="D9" s="97"/>
      <c r="E9" s="97"/>
      <c r="F9" s="97"/>
      <c r="G9" s="97"/>
      <c r="H9" s="97"/>
      <c r="I9" s="97"/>
      <c r="J9" s="97"/>
      <c r="K9" s="97"/>
      <c r="L9" s="97"/>
    </row>
    <row r="10" spans="1:14" s="3" customFormat="1" ht="60" x14ac:dyDescent="0.25">
      <c r="A10"/>
      <c r="B10" s="40" t="s">
        <v>4</v>
      </c>
      <c r="C10" s="40" t="s">
        <v>41</v>
      </c>
      <c r="D10" s="40" t="s">
        <v>50</v>
      </c>
      <c r="E10" s="40" t="s">
        <v>101</v>
      </c>
      <c r="F10" s="40" t="s">
        <v>20</v>
      </c>
      <c r="G10" s="40" t="s">
        <v>102</v>
      </c>
      <c r="H10" s="40" t="s">
        <v>3</v>
      </c>
      <c r="I10" s="40" t="s">
        <v>63</v>
      </c>
      <c r="J10" s="40" t="s">
        <v>373</v>
      </c>
      <c r="K10" s="40" t="s">
        <v>103</v>
      </c>
      <c r="L10" s="40" t="s">
        <v>376</v>
      </c>
    </row>
    <row r="11" spans="1:14" s="3" customFormat="1" ht="105" x14ac:dyDescent="0.25">
      <c r="A11"/>
      <c r="B11" s="6"/>
      <c r="C11" s="34"/>
      <c r="D11" s="34"/>
      <c r="E11" s="53" t="s">
        <v>385</v>
      </c>
      <c r="F11" s="33" t="s">
        <v>438</v>
      </c>
      <c r="G11" s="33" t="s">
        <v>392</v>
      </c>
      <c r="H11" s="73" t="s">
        <v>96</v>
      </c>
      <c r="I11" s="52" t="s">
        <v>384</v>
      </c>
      <c r="J11" s="32" t="s">
        <v>400</v>
      </c>
      <c r="K11" s="33" t="s">
        <v>401</v>
      </c>
      <c r="L11" s="33"/>
    </row>
    <row r="12" spans="1:14" s="3" customFormat="1" x14ac:dyDescent="0.25">
      <c r="A12" s="97" t="str">
        <f>IF($D$8&gt;=B12,1,"")</f>
        <v/>
      </c>
      <c r="B12" s="6">
        <v>1</v>
      </c>
      <c r="C12" s="96"/>
      <c r="D12" s="96"/>
      <c r="E12" s="96"/>
      <c r="F12" s="93"/>
      <c r="G12" s="96"/>
      <c r="H12" s="93"/>
      <c r="I12" s="93"/>
      <c r="J12" s="96"/>
      <c r="K12" s="96"/>
      <c r="L12" s="102"/>
      <c r="M12" s="98" t="str">
        <f>IF(A12=1,IF(COUNTIF(C12:L12,"")&gt;0,1,""),"")</f>
        <v/>
      </c>
      <c r="N12" s="100"/>
    </row>
    <row r="13" spans="1:14" x14ac:dyDescent="0.25">
      <c r="A13" s="97" t="str">
        <f>IF($D$8&gt;=B13,1,"")</f>
        <v/>
      </c>
      <c r="B13" s="6">
        <v>2</v>
      </c>
      <c r="C13" s="96"/>
      <c r="D13" s="96"/>
      <c r="E13" s="96"/>
      <c r="F13" s="93"/>
      <c r="G13" s="96"/>
      <c r="H13" s="93"/>
      <c r="I13" s="93"/>
      <c r="J13" s="96"/>
      <c r="K13" s="96"/>
      <c r="L13" s="102"/>
      <c r="M13" s="98" t="str">
        <f t="shared" ref="M13:M21" si="0">IF(A13=1,IF(COUNTIF(C13:L13,"")&gt;0,1,""),"")</f>
        <v/>
      </c>
    </row>
    <row r="14" spans="1:14" x14ac:dyDescent="0.25">
      <c r="A14" s="97" t="str">
        <f t="shared" ref="A14:A26" si="1">IF($D$8&gt;=B14,1,"")</f>
        <v/>
      </c>
      <c r="B14" s="6">
        <v>3</v>
      </c>
      <c r="C14" s="96"/>
      <c r="D14" s="96"/>
      <c r="E14" s="96"/>
      <c r="F14" s="93"/>
      <c r="G14" s="96"/>
      <c r="H14" s="93"/>
      <c r="I14" s="93"/>
      <c r="J14" s="96"/>
      <c r="K14" s="96"/>
      <c r="L14" s="102"/>
      <c r="M14" s="98" t="str">
        <f t="shared" si="0"/>
        <v/>
      </c>
    </row>
    <row r="15" spans="1:14" x14ac:dyDescent="0.25">
      <c r="A15" s="97" t="str">
        <f t="shared" si="1"/>
        <v/>
      </c>
      <c r="B15" s="6">
        <v>4</v>
      </c>
      <c r="C15" s="96"/>
      <c r="D15" s="96"/>
      <c r="E15" s="96"/>
      <c r="F15" s="93"/>
      <c r="G15" s="96"/>
      <c r="H15" s="93"/>
      <c r="I15" s="93"/>
      <c r="J15" s="96"/>
      <c r="K15" s="96"/>
      <c r="L15" s="102"/>
      <c r="M15" s="98" t="str">
        <f t="shared" si="0"/>
        <v/>
      </c>
    </row>
    <row r="16" spans="1:14" x14ac:dyDescent="0.25">
      <c r="A16" s="97" t="str">
        <f t="shared" si="1"/>
        <v/>
      </c>
      <c r="B16" s="6">
        <v>5</v>
      </c>
      <c r="C16" s="96"/>
      <c r="D16" s="96"/>
      <c r="E16" s="96"/>
      <c r="F16" s="93"/>
      <c r="G16" s="96"/>
      <c r="H16" s="93"/>
      <c r="I16" s="93"/>
      <c r="J16" s="96"/>
      <c r="K16" s="96"/>
      <c r="L16" s="102"/>
      <c r="M16" s="98" t="str">
        <f t="shared" si="0"/>
        <v/>
      </c>
    </row>
    <row r="17" spans="1:13" x14ac:dyDescent="0.25">
      <c r="A17" s="97" t="str">
        <f t="shared" si="1"/>
        <v/>
      </c>
      <c r="B17" s="6">
        <v>6</v>
      </c>
      <c r="C17" s="96"/>
      <c r="D17" s="96"/>
      <c r="E17" s="96"/>
      <c r="F17" s="93"/>
      <c r="G17" s="96"/>
      <c r="H17" s="93"/>
      <c r="I17" s="93"/>
      <c r="J17" s="96"/>
      <c r="K17" s="96"/>
      <c r="L17" s="102"/>
      <c r="M17" s="98" t="str">
        <f t="shared" si="0"/>
        <v/>
      </c>
    </row>
    <row r="18" spans="1:13" x14ac:dyDescent="0.25">
      <c r="A18" s="97" t="str">
        <f t="shared" si="1"/>
        <v/>
      </c>
      <c r="B18" s="6">
        <v>7</v>
      </c>
      <c r="C18" s="96"/>
      <c r="D18" s="96"/>
      <c r="E18" s="96"/>
      <c r="F18" s="93"/>
      <c r="G18" s="96"/>
      <c r="H18" s="93"/>
      <c r="I18" s="93"/>
      <c r="J18" s="96"/>
      <c r="K18" s="96"/>
      <c r="L18" s="102"/>
      <c r="M18" s="98" t="str">
        <f t="shared" si="0"/>
        <v/>
      </c>
    </row>
    <row r="19" spans="1:13" x14ac:dyDescent="0.25">
      <c r="A19" s="97" t="str">
        <f t="shared" si="1"/>
        <v/>
      </c>
      <c r="B19" s="6">
        <v>8</v>
      </c>
      <c r="C19" s="96"/>
      <c r="D19" s="96"/>
      <c r="E19" s="96"/>
      <c r="F19" s="93"/>
      <c r="G19" s="96"/>
      <c r="H19" s="93"/>
      <c r="I19" s="93"/>
      <c r="J19" s="96"/>
      <c r="K19" s="96"/>
      <c r="L19" s="102"/>
      <c r="M19" s="98" t="str">
        <f t="shared" si="0"/>
        <v/>
      </c>
    </row>
    <row r="20" spans="1:13" x14ac:dyDescent="0.25">
      <c r="A20" s="97" t="str">
        <f t="shared" si="1"/>
        <v/>
      </c>
      <c r="B20" s="6">
        <v>9</v>
      </c>
      <c r="C20" s="96"/>
      <c r="D20" s="96"/>
      <c r="E20" s="96"/>
      <c r="F20" s="93"/>
      <c r="G20" s="96"/>
      <c r="H20" s="93"/>
      <c r="I20" s="93"/>
      <c r="J20" s="96"/>
      <c r="K20" s="96"/>
      <c r="L20" s="102"/>
      <c r="M20" s="98" t="str">
        <f t="shared" si="0"/>
        <v/>
      </c>
    </row>
    <row r="21" spans="1:13" x14ac:dyDescent="0.25">
      <c r="A21" s="97" t="str">
        <f t="shared" si="1"/>
        <v/>
      </c>
      <c r="B21" s="6">
        <v>10</v>
      </c>
      <c r="C21" s="96"/>
      <c r="D21" s="96"/>
      <c r="E21" s="96"/>
      <c r="F21" s="93"/>
      <c r="G21" s="96"/>
      <c r="H21" s="93"/>
      <c r="I21" s="93"/>
      <c r="J21" s="96"/>
      <c r="K21" s="96"/>
      <c r="L21" s="102"/>
      <c r="M21" s="98" t="str">
        <f t="shared" si="0"/>
        <v/>
      </c>
    </row>
    <row r="22" spans="1:13" x14ac:dyDescent="0.25">
      <c r="A22" s="97" t="str">
        <f t="shared" si="1"/>
        <v/>
      </c>
      <c r="B22" s="6">
        <v>11</v>
      </c>
      <c r="C22" s="96"/>
      <c r="D22" s="96"/>
      <c r="E22" s="96"/>
      <c r="F22" s="93"/>
      <c r="G22" s="96"/>
      <c r="H22" s="93"/>
      <c r="I22" s="93"/>
      <c r="J22" s="96"/>
      <c r="K22" s="96"/>
      <c r="L22" s="102"/>
      <c r="M22" s="98" t="str">
        <f t="shared" ref="M22:M26" si="2">IF(A22=1,IF(COUNTIF(C22:L22,"")&gt;0,1,""),"")</f>
        <v/>
      </c>
    </row>
    <row r="23" spans="1:13" x14ac:dyDescent="0.25">
      <c r="A23" s="97" t="str">
        <f t="shared" si="1"/>
        <v/>
      </c>
      <c r="B23" s="6">
        <v>12</v>
      </c>
      <c r="C23" s="96"/>
      <c r="D23" s="96"/>
      <c r="E23" s="96"/>
      <c r="F23" s="93"/>
      <c r="G23" s="96"/>
      <c r="H23" s="93"/>
      <c r="I23" s="93"/>
      <c r="J23" s="96"/>
      <c r="K23" s="96"/>
      <c r="L23" s="102"/>
      <c r="M23" s="98" t="str">
        <f t="shared" si="2"/>
        <v/>
      </c>
    </row>
    <row r="24" spans="1:13" x14ac:dyDescent="0.25">
      <c r="A24" s="97" t="str">
        <f t="shared" si="1"/>
        <v/>
      </c>
      <c r="B24" s="6">
        <v>13</v>
      </c>
      <c r="C24" s="96"/>
      <c r="D24" s="96"/>
      <c r="E24" s="96"/>
      <c r="F24" s="93"/>
      <c r="G24" s="96"/>
      <c r="H24" s="93"/>
      <c r="I24" s="93"/>
      <c r="J24" s="96"/>
      <c r="K24" s="96"/>
      <c r="L24" s="102"/>
      <c r="M24" s="98" t="str">
        <f t="shared" si="2"/>
        <v/>
      </c>
    </row>
    <row r="25" spans="1:13" x14ac:dyDescent="0.25">
      <c r="A25" s="97" t="str">
        <f t="shared" si="1"/>
        <v/>
      </c>
      <c r="B25" s="6">
        <v>14</v>
      </c>
      <c r="C25" s="96"/>
      <c r="D25" s="96"/>
      <c r="E25" s="96"/>
      <c r="F25" s="93"/>
      <c r="G25" s="96"/>
      <c r="H25" s="93"/>
      <c r="I25" s="93"/>
      <c r="J25" s="96"/>
      <c r="K25" s="96"/>
      <c r="L25" s="102"/>
      <c r="M25" s="98" t="str">
        <f t="shared" si="2"/>
        <v/>
      </c>
    </row>
    <row r="26" spans="1:13" x14ac:dyDescent="0.25">
      <c r="A26" s="97" t="str">
        <f t="shared" si="1"/>
        <v/>
      </c>
      <c r="B26" s="6">
        <v>15</v>
      </c>
      <c r="C26" s="96"/>
      <c r="D26" s="96"/>
      <c r="E26" s="96"/>
      <c r="F26" s="93"/>
      <c r="G26" s="96"/>
      <c r="H26" s="93"/>
      <c r="I26" s="93"/>
      <c r="J26" s="96"/>
      <c r="K26" s="96"/>
      <c r="L26" s="102"/>
      <c r="M26" s="98" t="str">
        <f t="shared" si="2"/>
        <v/>
      </c>
    </row>
    <row r="27" spans="1:13" x14ac:dyDescent="0.25">
      <c r="A27" s="97" t="str">
        <f t="shared" ref="A27:A61" si="3">IF($D$8&gt;=B27,1,"")</f>
        <v/>
      </c>
      <c r="B27" s="6">
        <v>16</v>
      </c>
      <c r="C27" s="96"/>
      <c r="D27" s="96"/>
      <c r="E27" s="96"/>
      <c r="F27" s="93"/>
      <c r="G27" s="96"/>
      <c r="H27" s="93"/>
      <c r="I27" s="93"/>
      <c r="J27" s="96"/>
      <c r="K27" s="96"/>
      <c r="L27" s="102"/>
      <c r="M27" s="98" t="str">
        <f t="shared" ref="M27:M61" si="4">IF(A27=1,IF(COUNTIF(C27:L27,"")&gt;0,1,""),"")</f>
        <v/>
      </c>
    </row>
    <row r="28" spans="1:13" x14ac:dyDescent="0.25">
      <c r="A28" s="97" t="str">
        <f t="shared" si="3"/>
        <v/>
      </c>
      <c r="B28" s="6">
        <v>17</v>
      </c>
      <c r="C28" s="96"/>
      <c r="D28" s="96"/>
      <c r="E28" s="96"/>
      <c r="F28" s="93"/>
      <c r="G28" s="96"/>
      <c r="H28" s="93"/>
      <c r="I28" s="93"/>
      <c r="J28" s="96"/>
      <c r="K28" s="96"/>
      <c r="L28" s="102"/>
      <c r="M28" s="98" t="str">
        <f t="shared" si="4"/>
        <v/>
      </c>
    </row>
    <row r="29" spans="1:13" x14ac:dyDescent="0.25">
      <c r="A29" s="97" t="str">
        <f t="shared" si="3"/>
        <v/>
      </c>
      <c r="B29" s="6">
        <v>18</v>
      </c>
      <c r="C29" s="96"/>
      <c r="D29" s="96"/>
      <c r="E29" s="96"/>
      <c r="F29" s="93"/>
      <c r="G29" s="96"/>
      <c r="H29" s="93"/>
      <c r="I29" s="93"/>
      <c r="J29" s="96"/>
      <c r="K29" s="96"/>
      <c r="L29" s="102"/>
      <c r="M29" s="98" t="str">
        <f t="shared" si="4"/>
        <v/>
      </c>
    </row>
    <row r="30" spans="1:13" x14ac:dyDescent="0.25">
      <c r="A30" s="97" t="str">
        <f t="shared" si="3"/>
        <v/>
      </c>
      <c r="B30" s="6">
        <v>19</v>
      </c>
      <c r="C30" s="96"/>
      <c r="D30" s="96"/>
      <c r="E30" s="96"/>
      <c r="F30" s="93"/>
      <c r="G30" s="96"/>
      <c r="H30" s="93"/>
      <c r="I30" s="93"/>
      <c r="J30" s="96"/>
      <c r="K30" s="96"/>
      <c r="L30" s="102"/>
      <c r="M30" s="98" t="str">
        <f t="shared" si="4"/>
        <v/>
      </c>
    </row>
    <row r="31" spans="1:13" x14ac:dyDescent="0.25">
      <c r="A31" s="97" t="str">
        <f t="shared" si="3"/>
        <v/>
      </c>
      <c r="B31" s="6">
        <v>20</v>
      </c>
      <c r="C31" s="96"/>
      <c r="D31" s="96"/>
      <c r="E31" s="96"/>
      <c r="F31" s="93"/>
      <c r="G31" s="96"/>
      <c r="H31" s="93"/>
      <c r="I31" s="93"/>
      <c r="J31" s="96"/>
      <c r="K31" s="96"/>
      <c r="L31" s="102"/>
      <c r="M31" s="98" t="str">
        <f t="shared" si="4"/>
        <v/>
      </c>
    </row>
    <row r="32" spans="1:13" x14ac:dyDescent="0.25">
      <c r="A32" s="97" t="str">
        <f t="shared" si="3"/>
        <v/>
      </c>
      <c r="B32" s="6">
        <v>21</v>
      </c>
      <c r="C32" s="96"/>
      <c r="D32" s="96"/>
      <c r="E32" s="96"/>
      <c r="F32" s="93"/>
      <c r="G32" s="96"/>
      <c r="H32" s="93"/>
      <c r="I32" s="93"/>
      <c r="J32" s="96"/>
      <c r="K32" s="96"/>
      <c r="L32" s="102"/>
      <c r="M32" s="98" t="str">
        <f t="shared" si="4"/>
        <v/>
      </c>
    </row>
    <row r="33" spans="1:13" x14ac:dyDescent="0.25">
      <c r="A33" s="97" t="str">
        <f t="shared" si="3"/>
        <v/>
      </c>
      <c r="B33" s="6">
        <v>22</v>
      </c>
      <c r="C33" s="96"/>
      <c r="D33" s="96"/>
      <c r="E33" s="96"/>
      <c r="F33" s="93"/>
      <c r="G33" s="96"/>
      <c r="H33" s="93"/>
      <c r="I33" s="93"/>
      <c r="J33" s="96"/>
      <c r="K33" s="96"/>
      <c r="L33" s="102"/>
      <c r="M33" s="98" t="str">
        <f t="shared" si="4"/>
        <v/>
      </c>
    </row>
    <row r="34" spans="1:13" x14ac:dyDescent="0.25">
      <c r="A34" s="97" t="str">
        <f t="shared" si="3"/>
        <v/>
      </c>
      <c r="B34" s="6">
        <v>23</v>
      </c>
      <c r="C34" s="96"/>
      <c r="D34" s="96"/>
      <c r="E34" s="96"/>
      <c r="F34" s="93"/>
      <c r="G34" s="96"/>
      <c r="H34" s="93"/>
      <c r="I34" s="93"/>
      <c r="J34" s="96"/>
      <c r="K34" s="96"/>
      <c r="L34" s="102"/>
      <c r="M34" s="98" t="str">
        <f t="shared" si="4"/>
        <v/>
      </c>
    </row>
    <row r="35" spans="1:13" x14ac:dyDescent="0.25">
      <c r="A35" s="97" t="str">
        <f t="shared" si="3"/>
        <v/>
      </c>
      <c r="B35" s="6">
        <v>24</v>
      </c>
      <c r="C35" s="96"/>
      <c r="D35" s="96"/>
      <c r="E35" s="96"/>
      <c r="F35" s="93"/>
      <c r="G35" s="96"/>
      <c r="H35" s="93"/>
      <c r="I35" s="93"/>
      <c r="J35" s="96"/>
      <c r="K35" s="96"/>
      <c r="L35" s="102"/>
      <c r="M35" s="98" t="str">
        <f t="shared" si="4"/>
        <v/>
      </c>
    </row>
    <row r="36" spans="1:13" x14ac:dyDescent="0.25">
      <c r="A36" s="97" t="str">
        <f t="shared" si="3"/>
        <v/>
      </c>
      <c r="B36" s="6">
        <v>25</v>
      </c>
      <c r="C36" s="96"/>
      <c r="D36" s="96"/>
      <c r="E36" s="96"/>
      <c r="F36" s="93"/>
      <c r="G36" s="96"/>
      <c r="H36" s="93"/>
      <c r="I36" s="93"/>
      <c r="J36" s="96"/>
      <c r="K36" s="96"/>
      <c r="L36" s="102"/>
      <c r="M36" s="98" t="str">
        <f t="shared" si="4"/>
        <v/>
      </c>
    </row>
    <row r="37" spans="1:13" x14ac:dyDescent="0.25">
      <c r="A37" s="97" t="str">
        <f t="shared" si="3"/>
        <v/>
      </c>
      <c r="B37" s="6">
        <v>26</v>
      </c>
      <c r="C37" s="96"/>
      <c r="D37" s="96"/>
      <c r="E37" s="96"/>
      <c r="F37" s="93"/>
      <c r="G37" s="96"/>
      <c r="H37" s="93"/>
      <c r="I37" s="93"/>
      <c r="J37" s="96"/>
      <c r="K37" s="96"/>
      <c r="L37" s="102"/>
      <c r="M37" s="98" t="str">
        <f t="shared" si="4"/>
        <v/>
      </c>
    </row>
    <row r="38" spans="1:13" x14ac:dyDescent="0.25">
      <c r="A38" s="97" t="str">
        <f t="shared" si="3"/>
        <v/>
      </c>
      <c r="B38" s="6">
        <v>27</v>
      </c>
      <c r="C38" s="96"/>
      <c r="D38" s="96"/>
      <c r="E38" s="96"/>
      <c r="F38" s="93"/>
      <c r="G38" s="96"/>
      <c r="H38" s="93"/>
      <c r="I38" s="93"/>
      <c r="J38" s="96"/>
      <c r="K38" s="96"/>
      <c r="L38" s="102"/>
      <c r="M38" s="98" t="str">
        <f t="shared" si="4"/>
        <v/>
      </c>
    </row>
    <row r="39" spans="1:13" x14ac:dyDescent="0.25">
      <c r="A39" s="97" t="str">
        <f t="shared" si="3"/>
        <v/>
      </c>
      <c r="B39" s="6">
        <v>28</v>
      </c>
      <c r="C39" s="96"/>
      <c r="D39" s="96"/>
      <c r="E39" s="96"/>
      <c r="F39" s="93"/>
      <c r="G39" s="96"/>
      <c r="H39" s="93"/>
      <c r="I39" s="93"/>
      <c r="J39" s="96"/>
      <c r="K39" s="96"/>
      <c r="L39" s="102"/>
      <c r="M39" s="98" t="str">
        <f t="shared" si="4"/>
        <v/>
      </c>
    </row>
    <row r="40" spans="1:13" x14ac:dyDescent="0.25">
      <c r="A40" s="97" t="str">
        <f t="shared" si="3"/>
        <v/>
      </c>
      <c r="B40" s="6">
        <v>29</v>
      </c>
      <c r="C40" s="96"/>
      <c r="D40" s="96"/>
      <c r="E40" s="96"/>
      <c r="F40" s="93"/>
      <c r="G40" s="96"/>
      <c r="H40" s="93"/>
      <c r="I40" s="93"/>
      <c r="J40" s="96"/>
      <c r="K40" s="96"/>
      <c r="L40" s="102"/>
      <c r="M40" s="98" t="str">
        <f t="shared" si="4"/>
        <v/>
      </c>
    </row>
    <row r="41" spans="1:13" x14ac:dyDescent="0.25">
      <c r="A41" s="97" t="str">
        <f t="shared" si="3"/>
        <v/>
      </c>
      <c r="B41" s="6">
        <v>30</v>
      </c>
      <c r="C41" s="96"/>
      <c r="D41" s="96"/>
      <c r="E41" s="96"/>
      <c r="F41" s="93"/>
      <c r="G41" s="96"/>
      <c r="H41" s="93"/>
      <c r="I41" s="93"/>
      <c r="J41" s="96"/>
      <c r="K41" s="96"/>
      <c r="L41" s="102"/>
      <c r="M41" s="98" t="str">
        <f t="shared" si="4"/>
        <v/>
      </c>
    </row>
    <row r="42" spans="1:13" x14ac:dyDescent="0.25">
      <c r="A42" s="97" t="str">
        <f t="shared" si="3"/>
        <v/>
      </c>
      <c r="B42" s="6">
        <v>31</v>
      </c>
      <c r="C42" s="96"/>
      <c r="D42" s="96"/>
      <c r="E42" s="96"/>
      <c r="F42" s="93"/>
      <c r="G42" s="96"/>
      <c r="H42" s="93"/>
      <c r="I42" s="93"/>
      <c r="J42" s="96"/>
      <c r="K42" s="96"/>
      <c r="L42" s="102"/>
      <c r="M42" s="98" t="str">
        <f t="shared" si="4"/>
        <v/>
      </c>
    </row>
    <row r="43" spans="1:13" x14ac:dyDescent="0.25">
      <c r="A43" s="97" t="str">
        <f t="shared" si="3"/>
        <v/>
      </c>
      <c r="B43" s="6">
        <v>32</v>
      </c>
      <c r="C43" s="96"/>
      <c r="D43" s="96"/>
      <c r="E43" s="96"/>
      <c r="F43" s="93"/>
      <c r="G43" s="96"/>
      <c r="H43" s="93"/>
      <c r="I43" s="93"/>
      <c r="J43" s="96"/>
      <c r="K43" s="96"/>
      <c r="L43" s="102"/>
      <c r="M43" s="98" t="str">
        <f t="shared" si="4"/>
        <v/>
      </c>
    </row>
    <row r="44" spans="1:13" x14ac:dyDescent="0.25">
      <c r="A44" s="97" t="str">
        <f t="shared" si="3"/>
        <v/>
      </c>
      <c r="B44" s="6">
        <v>33</v>
      </c>
      <c r="C44" s="96"/>
      <c r="D44" s="96"/>
      <c r="E44" s="96"/>
      <c r="F44" s="93"/>
      <c r="G44" s="96"/>
      <c r="H44" s="93"/>
      <c r="I44" s="93"/>
      <c r="J44" s="96"/>
      <c r="K44" s="96"/>
      <c r="L44" s="102"/>
      <c r="M44" s="98" t="str">
        <f t="shared" si="4"/>
        <v/>
      </c>
    </row>
    <row r="45" spans="1:13" x14ac:dyDescent="0.25">
      <c r="A45" s="97" t="str">
        <f t="shared" si="3"/>
        <v/>
      </c>
      <c r="B45" s="6">
        <v>34</v>
      </c>
      <c r="C45" s="96"/>
      <c r="D45" s="96"/>
      <c r="E45" s="96"/>
      <c r="F45" s="93"/>
      <c r="G45" s="96"/>
      <c r="H45" s="93"/>
      <c r="I45" s="93"/>
      <c r="J45" s="96"/>
      <c r="K45" s="96"/>
      <c r="L45" s="102"/>
      <c r="M45" s="98" t="str">
        <f t="shared" si="4"/>
        <v/>
      </c>
    </row>
    <row r="46" spans="1:13" x14ac:dyDescent="0.25">
      <c r="A46" s="97" t="str">
        <f t="shared" si="3"/>
        <v/>
      </c>
      <c r="B46" s="6">
        <v>35</v>
      </c>
      <c r="C46" s="96"/>
      <c r="D46" s="96"/>
      <c r="E46" s="96"/>
      <c r="F46" s="93"/>
      <c r="G46" s="96"/>
      <c r="H46" s="93"/>
      <c r="I46" s="93"/>
      <c r="J46" s="96"/>
      <c r="K46" s="96"/>
      <c r="L46" s="102"/>
      <c r="M46" s="98" t="str">
        <f t="shared" si="4"/>
        <v/>
      </c>
    </row>
    <row r="47" spans="1:13" x14ac:dyDescent="0.25">
      <c r="A47" s="97" t="str">
        <f t="shared" si="3"/>
        <v/>
      </c>
      <c r="B47" s="6">
        <v>36</v>
      </c>
      <c r="C47" s="96"/>
      <c r="D47" s="96"/>
      <c r="E47" s="96"/>
      <c r="F47" s="93"/>
      <c r="G47" s="96"/>
      <c r="H47" s="93"/>
      <c r="I47" s="93"/>
      <c r="J47" s="96"/>
      <c r="K47" s="96"/>
      <c r="L47" s="102"/>
      <c r="M47" s="98" t="str">
        <f t="shared" si="4"/>
        <v/>
      </c>
    </row>
    <row r="48" spans="1:13" x14ac:dyDescent="0.25">
      <c r="A48" s="97" t="str">
        <f t="shared" si="3"/>
        <v/>
      </c>
      <c r="B48" s="6">
        <v>37</v>
      </c>
      <c r="C48" s="96"/>
      <c r="D48" s="96"/>
      <c r="E48" s="96"/>
      <c r="F48" s="93"/>
      <c r="G48" s="96"/>
      <c r="H48" s="93"/>
      <c r="I48" s="93"/>
      <c r="J48" s="96"/>
      <c r="K48" s="96"/>
      <c r="L48" s="102"/>
      <c r="M48" s="98" t="str">
        <f t="shared" si="4"/>
        <v/>
      </c>
    </row>
    <row r="49" spans="1:13" x14ac:dyDescent="0.25">
      <c r="A49" s="97" t="str">
        <f t="shared" si="3"/>
        <v/>
      </c>
      <c r="B49" s="6">
        <v>38</v>
      </c>
      <c r="C49" s="96"/>
      <c r="D49" s="96"/>
      <c r="E49" s="96"/>
      <c r="F49" s="93"/>
      <c r="G49" s="96"/>
      <c r="H49" s="93"/>
      <c r="I49" s="93"/>
      <c r="J49" s="96"/>
      <c r="K49" s="96"/>
      <c r="L49" s="102"/>
      <c r="M49" s="98" t="str">
        <f t="shared" si="4"/>
        <v/>
      </c>
    </row>
    <row r="50" spans="1:13" x14ac:dyDescent="0.25">
      <c r="A50" s="97" t="str">
        <f t="shared" si="3"/>
        <v/>
      </c>
      <c r="B50" s="6">
        <v>39</v>
      </c>
      <c r="C50" s="96"/>
      <c r="D50" s="96"/>
      <c r="E50" s="96"/>
      <c r="F50" s="93"/>
      <c r="G50" s="96"/>
      <c r="H50" s="93"/>
      <c r="I50" s="93"/>
      <c r="J50" s="96"/>
      <c r="K50" s="96"/>
      <c r="L50" s="102"/>
      <c r="M50" s="98" t="str">
        <f t="shared" si="4"/>
        <v/>
      </c>
    </row>
    <row r="51" spans="1:13" x14ac:dyDescent="0.25">
      <c r="A51" s="97" t="str">
        <f t="shared" si="3"/>
        <v/>
      </c>
      <c r="B51" s="6">
        <v>40</v>
      </c>
      <c r="C51" s="96"/>
      <c r="D51" s="96"/>
      <c r="E51" s="96"/>
      <c r="F51" s="93"/>
      <c r="G51" s="96"/>
      <c r="H51" s="93"/>
      <c r="I51" s="93"/>
      <c r="J51" s="96"/>
      <c r="K51" s="96"/>
      <c r="L51" s="102"/>
      <c r="M51" s="98" t="str">
        <f t="shared" si="4"/>
        <v/>
      </c>
    </row>
    <row r="52" spans="1:13" x14ac:dyDescent="0.25">
      <c r="A52" s="97" t="str">
        <f t="shared" si="3"/>
        <v/>
      </c>
      <c r="B52" s="6">
        <v>41</v>
      </c>
      <c r="C52" s="96"/>
      <c r="D52" s="96"/>
      <c r="E52" s="96"/>
      <c r="F52" s="93"/>
      <c r="G52" s="96"/>
      <c r="H52" s="93"/>
      <c r="I52" s="93"/>
      <c r="J52" s="96"/>
      <c r="K52" s="96"/>
      <c r="L52" s="102"/>
      <c r="M52" s="98" t="str">
        <f t="shared" si="4"/>
        <v/>
      </c>
    </row>
    <row r="53" spans="1:13" x14ac:dyDescent="0.25">
      <c r="A53" s="97" t="str">
        <f t="shared" si="3"/>
        <v/>
      </c>
      <c r="B53" s="6">
        <v>42</v>
      </c>
      <c r="C53" s="96"/>
      <c r="D53" s="96"/>
      <c r="E53" s="96"/>
      <c r="F53" s="93"/>
      <c r="G53" s="96"/>
      <c r="H53" s="93"/>
      <c r="I53" s="93"/>
      <c r="J53" s="96"/>
      <c r="K53" s="96"/>
      <c r="L53" s="102"/>
      <c r="M53" s="98" t="str">
        <f t="shared" si="4"/>
        <v/>
      </c>
    </row>
    <row r="54" spans="1:13" x14ac:dyDescent="0.25">
      <c r="A54" s="97" t="str">
        <f t="shared" si="3"/>
        <v/>
      </c>
      <c r="B54" s="6">
        <v>43</v>
      </c>
      <c r="C54" s="96"/>
      <c r="D54" s="96"/>
      <c r="E54" s="96"/>
      <c r="F54" s="93"/>
      <c r="G54" s="96"/>
      <c r="H54" s="93"/>
      <c r="I54" s="93"/>
      <c r="J54" s="96"/>
      <c r="K54" s="96"/>
      <c r="L54" s="102"/>
      <c r="M54" s="98" t="str">
        <f t="shared" si="4"/>
        <v/>
      </c>
    </row>
    <row r="55" spans="1:13" x14ac:dyDescent="0.25">
      <c r="A55" s="97" t="str">
        <f t="shared" si="3"/>
        <v/>
      </c>
      <c r="B55" s="6">
        <v>44</v>
      </c>
      <c r="C55" s="96"/>
      <c r="D55" s="96"/>
      <c r="E55" s="96"/>
      <c r="F55" s="93"/>
      <c r="G55" s="96"/>
      <c r="H55" s="93"/>
      <c r="I55" s="93"/>
      <c r="J55" s="96"/>
      <c r="K55" s="96"/>
      <c r="L55" s="102"/>
      <c r="M55" s="98" t="str">
        <f t="shared" si="4"/>
        <v/>
      </c>
    </row>
    <row r="56" spans="1:13" x14ac:dyDescent="0.25">
      <c r="A56" s="97" t="str">
        <f t="shared" si="3"/>
        <v/>
      </c>
      <c r="B56" s="6">
        <v>45</v>
      </c>
      <c r="C56" s="96"/>
      <c r="D56" s="96"/>
      <c r="E56" s="96"/>
      <c r="F56" s="93"/>
      <c r="G56" s="96"/>
      <c r="H56" s="93"/>
      <c r="I56" s="93"/>
      <c r="J56" s="96"/>
      <c r="K56" s="96"/>
      <c r="L56" s="102"/>
      <c r="M56" s="98" t="str">
        <f t="shared" si="4"/>
        <v/>
      </c>
    </row>
    <row r="57" spans="1:13" x14ac:dyDescent="0.25">
      <c r="A57" s="97" t="str">
        <f t="shared" si="3"/>
        <v/>
      </c>
      <c r="B57" s="6">
        <v>46</v>
      </c>
      <c r="C57" s="96"/>
      <c r="D57" s="96"/>
      <c r="E57" s="96"/>
      <c r="F57" s="93"/>
      <c r="G57" s="96"/>
      <c r="H57" s="93"/>
      <c r="I57" s="93"/>
      <c r="J57" s="96"/>
      <c r="K57" s="96"/>
      <c r="L57" s="102"/>
      <c r="M57" s="98" t="str">
        <f t="shared" si="4"/>
        <v/>
      </c>
    </row>
    <row r="58" spans="1:13" x14ac:dyDescent="0.25">
      <c r="A58" s="97" t="str">
        <f t="shared" si="3"/>
        <v/>
      </c>
      <c r="B58" s="6">
        <v>47</v>
      </c>
      <c r="C58" s="96"/>
      <c r="D58" s="96"/>
      <c r="E58" s="96"/>
      <c r="F58" s="93"/>
      <c r="G58" s="96"/>
      <c r="H58" s="93"/>
      <c r="I58" s="93"/>
      <c r="J58" s="96"/>
      <c r="K58" s="96"/>
      <c r="L58" s="102"/>
      <c r="M58" s="98" t="str">
        <f t="shared" si="4"/>
        <v/>
      </c>
    </row>
    <row r="59" spans="1:13" x14ac:dyDescent="0.25">
      <c r="A59" s="97" t="str">
        <f t="shared" si="3"/>
        <v/>
      </c>
      <c r="B59" s="6">
        <v>48</v>
      </c>
      <c r="C59" s="96"/>
      <c r="D59" s="96"/>
      <c r="E59" s="96"/>
      <c r="F59" s="93"/>
      <c r="G59" s="96"/>
      <c r="H59" s="93"/>
      <c r="I59" s="93"/>
      <c r="J59" s="96"/>
      <c r="K59" s="96"/>
      <c r="L59" s="102"/>
      <c r="M59" s="98" t="str">
        <f t="shared" si="4"/>
        <v/>
      </c>
    </row>
    <row r="60" spans="1:13" x14ac:dyDescent="0.25">
      <c r="A60" s="97" t="str">
        <f t="shared" si="3"/>
        <v/>
      </c>
      <c r="B60" s="6">
        <v>49</v>
      </c>
      <c r="C60" s="96"/>
      <c r="D60" s="96"/>
      <c r="E60" s="96"/>
      <c r="F60" s="93"/>
      <c r="G60" s="96"/>
      <c r="H60" s="93"/>
      <c r="I60" s="93"/>
      <c r="J60" s="96"/>
      <c r="K60" s="96"/>
      <c r="L60" s="102"/>
      <c r="M60" s="98" t="str">
        <f t="shared" si="4"/>
        <v/>
      </c>
    </row>
    <row r="61" spans="1:13" x14ac:dyDescent="0.25">
      <c r="A61" s="97" t="str">
        <f t="shared" si="3"/>
        <v/>
      </c>
      <c r="B61" s="6">
        <v>50</v>
      </c>
      <c r="C61" s="96"/>
      <c r="D61" s="96"/>
      <c r="E61" s="96"/>
      <c r="F61" s="93"/>
      <c r="G61" s="96"/>
      <c r="H61" s="93"/>
      <c r="I61" s="93"/>
      <c r="J61" s="96"/>
      <c r="K61" s="96"/>
      <c r="L61" s="102"/>
      <c r="M61" s="98" t="str">
        <f t="shared" si="4"/>
        <v/>
      </c>
    </row>
  </sheetData>
  <sheetProtection algorithmName="SHA-512" hashValue="9CPO03AT7pRx+/ToI7NK6ap4ivsGu2o4tPq1dC1JajxE70+Dc0DbFlpYKV3sbyOf52dn338M5ejBJoYXS1rFAw==" saltValue="FAHO13f3igRECfeBuyvhgQ==" spinCount="100000" sheet="1" objects="1" scenarios="1"/>
  <mergeCells count="5">
    <mergeCell ref="A1:C1"/>
    <mergeCell ref="A2:C2"/>
    <mergeCell ref="B4:L4"/>
    <mergeCell ref="B5:L6"/>
    <mergeCell ref="B8:C8"/>
  </mergeCells>
  <conditionalFormatting sqref="A2">
    <cfRule type="containsText" dxfId="31" priority="20" operator="containsText" text="TRUE">
      <formula>NOT(ISERROR(SEARCH("TRUE",A2)))</formula>
    </cfRule>
    <cfRule type="containsText" dxfId="30" priority="21" operator="containsText" text="FALSE">
      <formula>NOT(ISERROR(SEARCH("FALSE",A2)))</formula>
    </cfRule>
  </conditionalFormatting>
  <conditionalFormatting sqref="A2">
    <cfRule type="containsText" dxfId="29" priority="19" operator="containsText" text="FALSE">
      <formula>NOT(ISERROR(SEARCH("FALSE",A2)))</formula>
    </cfRule>
  </conditionalFormatting>
  <conditionalFormatting sqref="B13:L13 B15 B17 B19 B21">
    <cfRule type="expression" dxfId="28" priority="15">
      <formula>$A13=""</formula>
    </cfRule>
  </conditionalFormatting>
  <conditionalFormatting sqref="B14:L21">
    <cfRule type="expression" dxfId="27" priority="14">
      <formula>$A14=""</formula>
    </cfRule>
  </conditionalFormatting>
  <conditionalFormatting sqref="B10:L12">
    <cfRule type="expression" dxfId="26" priority="13">
      <formula>$D$8&lt;1</formula>
    </cfRule>
  </conditionalFormatting>
  <conditionalFormatting sqref="B22">
    <cfRule type="expression" dxfId="25" priority="12">
      <formula>$A22=""</formula>
    </cfRule>
  </conditionalFormatting>
  <conditionalFormatting sqref="B22:L22">
    <cfRule type="expression" dxfId="24" priority="11">
      <formula>$A22=""</formula>
    </cfRule>
  </conditionalFormatting>
  <conditionalFormatting sqref="B23">
    <cfRule type="expression" dxfId="23" priority="10">
      <formula>$A23=""</formula>
    </cfRule>
  </conditionalFormatting>
  <conditionalFormatting sqref="B23:L23">
    <cfRule type="expression" dxfId="22" priority="9">
      <formula>$A23=""</formula>
    </cfRule>
  </conditionalFormatting>
  <conditionalFormatting sqref="B24">
    <cfRule type="expression" dxfId="21" priority="8">
      <formula>$A24=""</formula>
    </cfRule>
  </conditionalFormatting>
  <conditionalFormatting sqref="B24:L24">
    <cfRule type="expression" dxfId="20" priority="7">
      <formula>$A24=""</formula>
    </cfRule>
  </conditionalFormatting>
  <conditionalFormatting sqref="B25 B27 B29 B31 B33 B35 B37 B39 B41 B43 B45 B47 B49 B51 B53 B55 B57 B59 B61">
    <cfRule type="expression" dxfId="19" priority="6">
      <formula>$A25=""</formula>
    </cfRule>
  </conditionalFormatting>
  <conditionalFormatting sqref="B25:L25 B27 B29 B31 B33 B35 B37 B39 B41 B43 B45 B47 B49 B51 B53 B55 B57 B59 B61">
    <cfRule type="expression" dxfId="18" priority="5">
      <formula>$A25=""</formula>
    </cfRule>
  </conditionalFormatting>
  <conditionalFormatting sqref="B26 B28 B30 B32 B34 B36 B38 B40 B42 B44 B46 B48 B50 B52 B54 B56 B58 B60">
    <cfRule type="expression" dxfId="17" priority="4">
      <formula>$A26=""</formula>
    </cfRule>
  </conditionalFormatting>
  <conditionalFormatting sqref="B26:L26 B28 B30 B32 B34 B36 B38 B40 B42 B44 B46 B48 B50 B52 B54 B56 B58 B60">
    <cfRule type="expression" dxfId="16" priority="3">
      <formula>$A26=""</formula>
    </cfRule>
  </conditionalFormatting>
  <conditionalFormatting sqref="C27:L61">
    <cfRule type="expression" dxfId="15" priority="1">
      <formula>$A27=""</formula>
    </cfRule>
  </conditionalFormatting>
  <dataValidations count="2">
    <dataValidation type="decimal" allowBlank="1" showInputMessage="1" showErrorMessage="1" errorTitle="Invalid input" error="Cell accepts only values" sqref="L12:L61" xr:uid="{146B0FB7-2B76-47F2-8571-7272B422C636}">
      <formula1>-1E+24</formula1>
      <formula2>1E+25</formula2>
    </dataValidation>
    <dataValidation type="whole" operator="greaterThanOrEqual" allowBlank="1" showInputMessage="1" showErrorMessage="1" sqref="D8" xr:uid="{9DD93819-B78D-402D-9BE2-456A708FA1C7}">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6C495B04-3A91-46ED-AB91-441203FFBF19}">
          <x14:formula1>
            <xm:f>Lists!$H$4:$H$253</xm:f>
          </x14:formula1>
          <xm:sqref>H12:H61</xm:sqref>
        </x14:dataValidation>
        <x14:dataValidation type="list" allowBlank="1" showInputMessage="1" showErrorMessage="1" xr:uid="{F04DDA98-7A8E-42D4-8629-A3AF5D2D0DDF}">
          <x14:formula1>
            <xm:f>Lists!$D$3:$D$9</xm:f>
          </x14:formula1>
          <xm:sqref>F12:F61</xm:sqref>
        </x14:dataValidation>
        <x14:dataValidation type="list" allowBlank="1" showInputMessage="1" showErrorMessage="1" xr:uid="{DF31CCA9-7304-4C5C-9A95-EF6106BC7EF8}">
          <x14:formula1>
            <xm:f>Lists!$H$3:$H$253</xm:f>
          </x14:formula1>
          <xm:sqref>I12:I61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E16B4-F1AF-4872-88F1-1106690DA6AE}">
  <sheetPr codeName="Sheet7">
    <tabColor rgb="FF6D2077"/>
    <pageSetUpPr fitToPage="1"/>
  </sheetPr>
  <dimension ref="A1:P61"/>
  <sheetViews>
    <sheetView zoomScale="70" zoomScaleNormal="70" workbookViewId="0">
      <selection activeCell="F11" sqref="F11"/>
    </sheetView>
  </sheetViews>
  <sheetFormatPr defaultRowHeight="15" x14ac:dyDescent="0.25"/>
  <cols>
    <col min="1" max="1" width="23" bestFit="1" customWidth="1"/>
    <col min="2" max="2" width="5.85546875" customWidth="1"/>
    <col min="3" max="3" width="37.42578125" bestFit="1" customWidth="1"/>
    <col min="4" max="4" width="18.42578125" bestFit="1" customWidth="1"/>
    <col min="5" max="5" width="24.5703125" bestFit="1" customWidth="1"/>
    <col min="6" max="6" width="66.140625" style="3" customWidth="1"/>
    <col min="7" max="7" width="66.28515625" customWidth="1"/>
    <col min="8" max="8" width="22.42578125" bestFit="1" customWidth="1"/>
    <col min="9" max="9" width="21.28515625" bestFit="1" customWidth="1"/>
    <col min="10" max="10" width="22.7109375" bestFit="1" customWidth="1"/>
    <col min="11" max="11" width="22" bestFit="1" customWidth="1"/>
    <col min="12" max="12" width="21.85546875" bestFit="1" customWidth="1"/>
    <col min="13" max="13" width="22.5703125" bestFit="1" customWidth="1"/>
    <col min="14" max="14" width="23.7109375" bestFit="1" customWidth="1"/>
    <col min="15" max="15" width="44.28515625" bestFit="1" customWidth="1"/>
  </cols>
  <sheetData>
    <row r="1" spans="1:16" ht="15.75" x14ac:dyDescent="0.25">
      <c r="A1" s="151" t="s">
        <v>454</v>
      </c>
      <c r="B1" s="152"/>
      <c r="C1" s="153"/>
    </row>
    <row r="2" spans="1:16" ht="16.5" thickBot="1" x14ac:dyDescent="0.3">
      <c r="A2" s="145" t="str">
        <f>IF(OR(SelectionO="",SUM(O12:O61)&gt;0),"FALSE","TRUE")</f>
        <v>FALSE</v>
      </c>
      <c r="B2" s="146"/>
      <c r="C2" s="147"/>
    </row>
    <row r="4" spans="1:16" x14ac:dyDescent="0.25">
      <c r="B4" s="172" t="s">
        <v>422</v>
      </c>
      <c r="C4" s="172"/>
      <c r="D4" s="172"/>
      <c r="E4" s="172"/>
      <c r="F4" s="172"/>
      <c r="G4" s="172"/>
      <c r="H4" s="172"/>
      <c r="I4" s="172"/>
      <c r="J4" s="172"/>
      <c r="K4" s="172"/>
      <c r="L4" s="172"/>
      <c r="M4" s="172"/>
      <c r="N4" s="172"/>
      <c r="O4" s="172"/>
    </row>
    <row r="5" spans="1:16" ht="14.65" customHeight="1" x14ac:dyDescent="0.25">
      <c r="B5" s="173" t="s">
        <v>463</v>
      </c>
      <c r="C5" s="174"/>
      <c r="D5" s="174"/>
      <c r="E5" s="174"/>
      <c r="F5" s="174"/>
      <c r="G5" s="174"/>
      <c r="H5" s="174"/>
      <c r="I5" s="174"/>
      <c r="J5" s="174"/>
      <c r="K5" s="174"/>
      <c r="L5" s="174"/>
      <c r="M5" s="174"/>
      <c r="N5" s="174"/>
      <c r="O5" s="175"/>
    </row>
    <row r="6" spans="1:16" x14ac:dyDescent="0.25">
      <c r="B6" s="176"/>
      <c r="C6" s="177"/>
      <c r="D6" s="177"/>
      <c r="E6" s="177"/>
      <c r="F6" s="177"/>
      <c r="G6" s="177"/>
      <c r="H6" s="177"/>
      <c r="I6" s="177"/>
      <c r="J6" s="177"/>
      <c r="K6" s="177"/>
      <c r="L6" s="177"/>
      <c r="M6" s="177"/>
      <c r="N6" s="177"/>
      <c r="O6" s="178"/>
    </row>
    <row r="8" spans="1:16" ht="85.5" customHeight="1" x14ac:dyDescent="0.25">
      <c r="B8" s="154" t="s">
        <v>414</v>
      </c>
      <c r="C8" s="155"/>
      <c r="D8" s="109"/>
      <c r="E8" s="42"/>
    </row>
    <row r="9" spans="1:16" x14ac:dyDescent="0.25">
      <c r="C9" s="97"/>
      <c r="D9" s="97"/>
      <c r="E9" s="97"/>
      <c r="F9" s="97"/>
      <c r="G9" s="97"/>
      <c r="H9" s="97"/>
      <c r="I9" s="97"/>
      <c r="J9" s="97"/>
      <c r="K9" s="97"/>
      <c r="L9" s="97"/>
      <c r="M9" s="97"/>
      <c r="N9" s="97"/>
    </row>
    <row r="10" spans="1:16" s="18" customFormat="1" ht="75" x14ac:dyDescent="0.25">
      <c r="A10"/>
      <c r="B10" s="39" t="s">
        <v>4</v>
      </c>
      <c r="C10" s="40" t="s">
        <v>411</v>
      </c>
      <c r="D10" s="40" t="s">
        <v>50</v>
      </c>
      <c r="E10" s="40" t="s">
        <v>94</v>
      </c>
      <c r="F10" s="40" t="s">
        <v>20</v>
      </c>
      <c r="G10" s="40" t="s">
        <v>102</v>
      </c>
      <c r="H10" s="39" t="s">
        <v>3</v>
      </c>
      <c r="I10" s="40" t="s">
        <v>420</v>
      </c>
      <c r="J10" s="40" t="s">
        <v>62</v>
      </c>
      <c r="K10" s="40" t="s">
        <v>419</v>
      </c>
      <c r="L10" s="40" t="s">
        <v>417</v>
      </c>
      <c r="M10" s="40" t="s">
        <v>52</v>
      </c>
      <c r="N10" s="40" t="s">
        <v>418</v>
      </c>
    </row>
    <row r="11" spans="1:16" s="19" customFormat="1" ht="120" x14ac:dyDescent="0.25">
      <c r="A11"/>
      <c r="B11" s="41"/>
      <c r="C11" s="108" t="s">
        <v>408</v>
      </c>
      <c r="D11" s="56"/>
      <c r="E11" s="108" t="s">
        <v>117</v>
      </c>
      <c r="F11" s="108" t="s">
        <v>415</v>
      </c>
      <c r="G11" s="108" t="s">
        <v>412</v>
      </c>
      <c r="H11" s="32" t="s">
        <v>96</v>
      </c>
      <c r="I11" s="32" t="s">
        <v>416</v>
      </c>
      <c r="J11" s="32" t="s">
        <v>396</v>
      </c>
      <c r="K11" s="32" t="s">
        <v>397</v>
      </c>
      <c r="L11" s="32"/>
      <c r="M11" s="32" t="s">
        <v>423</v>
      </c>
      <c r="N11" s="56"/>
      <c r="O11" s="106"/>
      <c r="P11" s="106"/>
    </row>
    <row r="12" spans="1:16" x14ac:dyDescent="0.25">
      <c r="A12" s="97" t="str">
        <f>IF($D$8&gt;=B12,1,"")</f>
        <v/>
      </c>
      <c r="B12" s="2">
        <v>1</v>
      </c>
      <c r="C12" s="92"/>
      <c r="D12" s="92"/>
      <c r="E12" s="92"/>
      <c r="F12" s="93"/>
      <c r="G12" s="92"/>
      <c r="H12" s="94"/>
      <c r="I12" s="94"/>
      <c r="J12" s="92"/>
      <c r="K12" s="92"/>
      <c r="L12" s="94"/>
      <c r="M12" s="95"/>
      <c r="N12" s="102"/>
      <c r="O12" s="98" t="str">
        <f>IF(A12=1,IF(COUNTIF(C12:N12,"")&gt;0,1,""),"")</f>
        <v/>
      </c>
      <c r="P12" s="100"/>
    </row>
    <row r="13" spans="1:16" x14ac:dyDescent="0.25">
      <c r="A13" s="97" t="str">
        <f>IF($D$8&gt;=B13,1,"")</f>
        <v/>
      </c>
      <c r="B13" s="2">
        <v>2</v>
      </c>
      <c r="C13" s="92"/>
      <c r="D13" s="92"/>
      <c r="E13" s="92"/>
      <c r="F13" s="93"/>
      <c r="G13" s="92"/>
      <c r="H13" s="94"/>
      <c r="I13" s="94"/>
      <c r="J13" s="92"/>
      <c r="K13" s="92"/>
      <c r="L13" s="94"/>
      <c r="M13" s="95"/>
      <c r="N13" s="102"/>
      <c r="O13" s="98" t="str">
        <f t="shared" ref="O13:O21" si="0">IF(A13=1,IF(COUNTIF(C13:N13,"")&gt;0,1,""),"")</f>
        <v/>
      </c>
    </row>
    <row r="14" spans="1:16" x14ac:dyDescent="0.25">
      <c r="A14" s="97" t="str">
        <f t="shared" ref="A14:A26" si="1">IF($D$8&gt;=B14,1,"")</f>
        <v/>
      </c>
      <c r="B14" s="2">
        <v>3</v>
      </c>
      <c r="C14" s="92"/>
      <c r="D14" s="92"/>
      <c r="E14" s="92"/>
      <c r="F14" s="93"/>
      <c r="G14" s="92"/>
      <c r="H14" s="94"/>
      <c r="I14" s="94"/>
      <c r="J14" s="92"/>
      <c r="K14" s="92"/>
      <c r="L14" s="94"/>
      <c r="M14" s="95"/>
      <c r="N14" s="102"/>
      <c r="O14" s="98" t="str">
        <f t="shared" si="0"/>
        <v/>
      </c>
    </row>
    <row r="15" spans="1:16" x14ac:dyDescent="0.25">
      <c r="A15" s="97" t="str">
        <f t="shared" si="1"/>
        <v/>
      </c>
      <c r="B15" s="2">
        <v>4</v>
      </c>
      <c r="C15" s="92"/>
      <c r="D15" s="92"/>
      <c r="E15" s="92"/>
      <c r="F15" s="93"/>
      <c r="G15" s="92"/>
      <c r="H15" s="94"/>
      <c r="I15" s="94"/>
      <c r="J15" s="92"/>
      <c r="K15" s="92"/>
      <c r="L15" s="94"/>
      <c r="M15" s="95"/>
      <c r="N15" s="102"/>
      <c r="O15" s="98" t="str">
        <f t="shared" si="0"/>
        <v/>
      </c>
    </row>
    <row r="16" spans="1:16" x14ac:dyDescent="0.25">
      <c r="A16" s="97" t="str">
        <f t="shared" si="1"/>
        <v/>
      </c>
      <c r="B16" s="2">
        <v>5</v>
      </c>
      <c r="C16" s="92"/>
      <c r="D16" s="92"/>
      <c r="E16" s="92"/>
      <c r="F16" s="93"/>
      <c r="G16" s="92"/>
      <c r="H16" s="94"/>
      <c r="I16" s="94"/>
      <c r="J16" s="92"/>
      <c r="K16" s="92"/>
      <c r="L16" s="94"/>
      <c r="M16" s="95"/>
      <c r="N16" s="102"/>
      <c r="O16" s="98" t="str">
        <f t="shared" si="0"/>
        <v/>
      </c>
    </row>
    <row r="17" spans="1:15" x14ac:dyDescent="0.25">
      <c r="A17" s="97" t="str">
        <f t="shared" si="1"/>
        <v/>
      </c>
      <c r="B17" s="2">
        <v>6</v>
      </c>
      <c r="C17" s="92"/>
      <c r="D17" s="92"/>
      <c r="E17" s="92"/>
      <c r="F17" s="93"/>
      <c r="G17" s="92"/>
      <c r="H17" s="94"/>
      <c r="I17" s="94"/>
      <c r="J17" s="92"/>
      <c r="K17" s="92"/>
      <c r="L17" s="94"/>
      <c r="M17" s="95"/>
      <c r="N17" s="102"/>
      <c r="O17" s="98" t="str">
        <f t="shared" si="0"/>
        <v/>
      </c>
    </row>
    <row r="18" spans="1:15" x14ac:dyDescent="0.25">
      <c r="A18" s="97" t="str">
        <f t="shared" si="1"/>
        <v/>
      </c>
      <c r="B18" s="2">
        <v>7</v>
      </c>
      <c r="C18" s="92"/>
      <c r="D18" s="92"/>
      <c r="E18" s="92"/>
      <c r="F18" s="93"/>
      <c r="G18" s="92"/>
      <c r="H18" s="94"/>
      <c r="I18" s="94"/>
      <c r="J18" s="92"/>
      <c r="K18" s="92"/>
      <c r="L18" s="94"/>
      <c r="M18" s="95"/>
      <c r="N18" s="102"/>
      <c r="O18" s="98" t="str">
        <f t="shared" si="0"/>
        <v/>
      </c>
    </row>
    <row r="19" spans="1:15" x14ac:dyDescent="0.25">
      <c r="A19" s="97" t="str">
        <f t="shared" si="1"/>
        <v/>
      </c>
      <c r="B19" s="2">
        <v>8</v>
      </c>
      <c r="C19" s="92"/>
      <c r="D19" s="92"/>
      <c r="E19" s="92"/>
      <c r="F19" s="93"/>
      <c r="G19" s="92"/>
      <c r="H19" s="94"/>
      <c r="I19" s="94"/>
      <c r="J19" s="92"/>
      <c r="K19" s="92"/>
      <c r="L19" s="94"/>
      <c r="M19" s="95"/>
      <c r="N19" s="102"/>
      <c r="O19" s="98" t="str">
        <f t="shared" si="0"/>
        <v/>
      </c>
    </row>
    <row r="20" spans="1:15" x14ac:dyDescent="0.25">
      <c r="A20" s="97" t="str">
        <f t="shared" si="1"/>
        <v/>
      </c>
      <c r="B20" s="2">
        <v>9</v>
      </c>
      <c r="C20" s="92"/>
      <c r="D20" s="92"/>
      <c r="E20" s="92"/>
      <c r="F20" s="93"/>
      <c r="G20" s="92"/>
      <c r="H20" s="94"/>
      <c r="I20" s="94"/>
      <c r="J20" s="92"/>
      <c r="K20" s="92"/>
      <c r="L20" s="94"/>
      <c r="M20" s="95"/>
      <c r="N20" s="102"/>
      <c r="O20" s="98" t="str">
        <f t="shared" si="0"/>
        <v/>
      </c>
    </row>
    <row r="21" spans="1:15" x14ac:dyDescent="0.25">
      <c r="A21" s="97" t="str">
        <f t="shared" si="1"/>
        <v/>
      </c>
      <c r="B21" s="2">
        <v>10</v>
      </c>
      <c r="C21" s="92"/>
      <c r="D21" s="92"/>
      <c r="E21" s="92"/>
      <c r="F21" s="93"/>
      <c r="G21" s="92"/>
      <c r="H21" s="94"/>
      <c r="I21" s="94"/>
      <c r="J21" s="92"/>
      <c r="K21" s="92"/>
      <c r="L21" s="94"/>
      <c r="M21" s="95"/>
      <c r="N21" s="102"/>
      <c r="O21" s="98" t="str">
        <f t="shared" si="0"/>
        <v/>
      </c>
    </row>
    <row r="22" spans="1:15" x14ac:dyDescent="0.25">
      <c r="A22" s="97" t="str">
        <f t="shared" si="1"/>
        <v/>
      </c>
      <c r="B22" s="2">
        <v>11</v>
      </c>
      <c r="C22" s="92"/>
      <c r="D22" s="92"/>
      <c r="E22" s="92"/>
      <c r="F22" s="93"/>
      <c r="G22" s="92"/>
      <c r="H22" s="94"/>
      <c r="I22" s="94"/>
      <c r="J22" s="92"/>
      <c r="K22" s="92"/>
      <c r="L22" s="94"/>
      <c r="M22" s="95"/>
      <c r="N22" s="102"/>
      <c r="O22" s="98" t="str">
        <f t="shared" ref="O22:O26" si="2">IF(A22=1,IF(COUNTIF(C22:N22,"")&gt;0,1,""),"")</f>
        <v/>
      </c>
    </row>
    <row r="23" spans="1:15" x14ac:dyDescent="0.25">
      <c r="A23" s="97" t="str">
        <f t="shared" si="1"/>
        <v/>
      </c>
      <c r="B23" s="2">
        <v>12</v>
      </c>
      <c r="C23" s="92"/>
      <c r="D23" s="92"/>
      <c r="E23" s="92"/>
      <c r="F23" s="93"/>
      <c r="G23" s="92"/>
      <c r="H23" s="94"/>
      <c r="I23" s="94"/>
      <c r="J23" s="92"/>
      <c r="K23" s="92"/>
      <c r="L23" s="94"/>
      <c r="M23" s="95"/>
      <c r="N23" s="102"/>
      <c r="O23" s="98" t="str">
        <f t="shared" si="2"/>
        <v/>
      </c>
    </row>
    <row r="24" spans="1:15" x14ac:dyDescent="0.25">
      <c r="A24" s="97" t="str">
        <f t="shared" si="1"/>
        <v/>
      </c>
      <c r="B24" s="2">
        <v>13</v>
      </c>
      <c r="C24" s="92"/>
      <c r="D24" s="92"/>
      <c r="E24" s="92"/>
      <c r="F24" s="93"/>
      <c r="G24" s="92"/>
      <c r="H24" s="94"/>
      <c r="I24" s="94"/>
      <c r="J24" s="92"/>
      <c r="K24" s="92"/>
      <c r="L24" s="94"/>
      <c r="M24" s="95"/>
      <c r="N24" s="102"/>
      <c r="O24" s="98" t="str">
        <f t="shared" si="2"/>
        <v/>
      </c>
    </row>
    <row r="25" spans="1:15" x14ac:dyDescent="0.25">
      <c r="A25" s="97" t="str">
        <f t="shared" si="1"/>
        <v/>
      </c>
      <c r="B25" s="2">
        <v>14</v>
      </c>
      <c r="C25" s="92"/>
      <c r="D25" s="92"/>
      <c r="E25" s="92"/>
      <c r="F25" s="93"/>
      <c r="G25" s="92"/>
      <c r="H25" s="94"/>
      <c r="I25" s="94"/>
      <c r="J25" s="92"/>
      <c r="K25" s="92"/>
      <c r="L25" s="94"/>
      <c r="M25" s="95"/>
      <c r="N25" s="102"/>
      <c r="O25" s="98" t="str">
        <f t="shared" si="2"/>
        <v/>
      </c>
    </row>
    <row r="26" spans="1:15" x14ac:dyDescent="0.25">
      <c r="A26" s="97" t="str">
        <f t="shared" si="1"/>
        <v/>
      </c>
      <c r="B26" s="2">
        <v>15</v>
      </c>
      <c r="C26" s="92"/>
      <c r="D26" s="92"/>
      <c r="E26" s="92"/>
      <c r="F26" s="93"/>
      <c r="G26" s="92"/>
      <c r="H26" s="94"/>
      <c r="I26" s="94"/>
      <c r="J26" s="92"/>
      <c r="K26" s="92"/>
      <c r="L26" s="94"/>
      <c r="M26" s="95"/>
      <c r="N26" s="102"/>
      <c r="O26" s="98" t="str">
        <f t="shared" si="2"/>
        <v/>
      </c>
    </row>
    <row r="27" spans="1:15" x14ac:dyDescent="0.25">
      <c r="A27" s="97" t="str">
        <f t="shared" ref="A27:A61" si="3">IF($D$8&gt;=B27,1,"")</f>
        <v/>
      </c>
      <c r="B27" s="2">
        <v>16</v>
      </c>
      <c r="C27" s="92"/>
      <c r="D27" s="92"/>
      <c r="E27" s="92"/>
      <c r="F27" s="93"/>
      <c r="G27" s="92"/>
      <c r="H27" s="94"/>
      <c r="I27" s="94"/>
      <c r="J27" s="92"/>
      <c r="K27" s="92"/>
      <c r="L27" s="94"/>
      <c r="M27" s="95"/>
      <c r="N27" s="102"/>
      <c r="O27" s="98" t="str">
        <f t="shared" ref="O27:O61" si="4">IF(A27=1,IF(COUNTIF(C27:N27,"")&gt;0,1,""),"")</f>
        <v/>
      </c>
    </row>
    <row r="28" spans="1:15" x14ac:dyDescent="0.25">
      <c r="A28" s="97" t="str">
        <f t="shared" si="3"/>
        <v/>
      </c>
      <c r="B28" s="2">
        <v>17</v>
      </c>
      <c r="C28" s="92"/>
      <c r="D28" s="92"/>
      <c r="E28" s="92"/>
      <c r="F28" s="93"/>
      <c r="G28" s="92"/>
      <c r="H28" s="94"/>
      <c r="I28" s="94"/>
      <c r="J28" s="92"/>
      <c r="K28" s="92"/>
      <c r="L28" s="94"/>
      <c r="M28" s="95"/>
      <c r="N28" s="102"/>
      <c r="O28" s="98" t="str">
        <f t="shared" si="4"/>
        <v/>
      </c>
    </row>
    <row r="29" spans="1:15" x14ac:dyDescent="0.25">
      <c r="A29" s="97" t="str">
        <f t="shared" si="3"/>
        <v/>
      </c>
      <c r="B29" s="2">
        <v>18</v>
      </c>
      <c r="C29" s="92"/>
      <c r="D29" s="92"/>
      <c r="E29" s="92"/>
      <c r="F29" s="93"/>
      <c r="G29" s="92"/>
      <c r="H29" s="94"/>
      <c r="I29" s="94"/>
      <c r="J29" s="92"/>
      <c r="K29" s="92"/>
      <c r="L29" s="94"/>
      <c r="M29" s="95"/>
      <c r="N29" s="102"/>
      <c r="O29" s="98" t="str">
        <f t="shared" si="4"/>
        <v/>
      </c>
    </row>
    <row r="30" spans="1:15" x14ac:dyDescent="0.25">
      <c r="A30" s="97" t="str">
        <f t="shared" si="3"/>
        <v/>
      </c>
      <c r="B30" s="2">
        <v>19</v>
      </c>
      <c r="C30" s="92"/>
      <c r="D30" s="92"/>
      <c r="E30" s="92"/>
      <c r="F30" s="93"/>
      <c r="G30" s="92"/>
      <c r="H30" s="94"/>
      <c r="I30" s="94"/>
      <c r="J30" s="92"/>
      <c r="K30" s="92"/>
      <c r="L30" s="94"/>
      <c r="M30" s="95"/>
      <c r="N30" s="102"/>
      <c r="O30" s="98" t="str">
        <f t="shared" si="4"/>
        <v/>
      </c>
    </row>
    <row r="31" spans="1:15" x14ac:dyDescent="0.25">
      <c r="A31" s="97" t="str">
        <f t="shared" si="3"/>
        <v/>
      </c>
      <c r="B31" s="2">
        <v>20</v>
      </c>
      <c r="C31" s="92"/>
      <c r="D31" s="92"/>
      <c r="E31" s="92"/>
      <c r="F31" s="93"/>
      <c r="G31" s="92"/>
      <c r="H31" s="94"/>
      <c r="I31" s="94"/>
      <c r="J31" s="92"/>
      <c r="K31" s="92"/>
      <c r="L31" s="94"/>
      <c r="M31" s="95"/>
      <c r="N31" s="102"/>
      <c r="O31" s="98" t="str">
        <f t="shared" si="4"/>
        <v/>
      </c>
    </row>
    <row r="32" spans="1:15" x14ac:dyDescent="0.25">
      <c r="A32" s="97" t="str">
        <f t="shared" si="3"/>
        <v/>
      </c>
      <c r="B32" s="2">
        <v>21</v>
      </c>
      <c r="C32" s="92"/>
      <c r="D32" s="92"/>
      <c r="E32" s="92"/>
      <c r="F32" s="93"/>
      <c r="G32" s="92"/>
      <c r="H32" s="94"/>
      <c r="I32" s="94"/>
      <c r="J32" s="92"/>
      <c r="K32" s="92"/>
      <c r="L32" s="94"/>
      <c r="M32" s="95"/>
      <c r="N32" s="102"/>
      <c r="O32" s="98" t="str">
        <f t="shared" si="4"/>
        <v/>
      </c>
    </row>
    <row r="33" spans="1:15" x14ac:dyDescent="0.25">
      <c r="A33" s="97" t="str">
        <f t="shared" si="3"/>
        <v/>
      </c>
      <c r="B33" s="2">
        <v>22</v>
      </c>
      <c r="C33" s="92"/>
      <c r="D33" s="92"/>
      <c r="E33" s="92"/>
      <c r="F33" s="93"/>
      <c r="G33" s="92"/>
      <c r="H33" s="94"/>
      <c r="I33" s="94"/>
      <c r="J33" s="92"/>
      <c r="K33" s="92"/>
      <c r="L33" s="94"/>
      <c r="M33" s="95"/>
      <c r="N33" s="102"/>
      <c r="O33" s="98" t="str">
        <f t="shared" si="4"/>
        <v/>
      </c>
    </row>
    <row r="34" spans="1:15" x14ac:dyDescent="0.25">
      <c r="A34" s="97" t="str">
        <f t="shared" si="3"/>
        <v/>
      </c>
      <c r="B34" s="2">
        <v>23</v>
      </c>
      <c r="C34" s="92"/>
      <c r="D34" s="92"/>
      <c r="E34" s="92"/>
      <c r="F34" s="93"/>
      <c r="G34" s="92"/>
      <c r="H34" s="94"/>
      <c r="I34" s="94"/>
      <c r="J34" s="92"/>
      <c r="K34" s="92"/>
      <c r="L34" s="94"/>
      <c r="M34" s="95"/>
      <c r="N34" s="102"/>
      <c r="O34" s="98" t="str">
        <f t="shared" si="4"/>
        <v/>
      </c>
    </row>
    <row r="35" spans="1:15" x14ac:dyDescent="0.25">
      <c r="A35" s="97" t="str">
        <f t="shared" si="3"/>
        <v/>
      </c>
      <c r="B35" s="2">
        <v>24</v>
      </c>
      <c r="C35" s="92"/>
      <c r="D35" s="92"/>
      <c r="E35" s="92"/>
      <c r="F35" s="93"/>
      <c r="G35" s="92"/>
      <c r="H35" s="94"/>
      <c r="I35" s="94"/>
      <c r="J35" s="92"/>
      <c r="K35" s="92"/>
      <c r="L35" s="94"/>
      <c r="M35" s="95"/>
      <c r="N35" s="102"/>
      <c r="O35" s="98" t="str">
        <f t="shared" si="4"/>
        <v/>
      </c>
    </row>
    <row r="36" spans="1:15" x14ac:dyDescent="0.25">
      <c r="A36" s="97" t="str">
        <f t="shared" si="3"/>
        <v/>
      </c>
      <c r="B36" s="2">
        <v>25</v>
      </c>
      <c r="C36" s="92"/>
      <c r="D36" s="92"/>
      <c r="E36" s="92"/>
      <c r="F36" s="93"/>
      <c r="G36" s="92"/>
      <c r="H36" s="94"/>
      <c r="I36" s="94"/>
      <c r="J36" s="92"/>
      <c r="K36" s="92"/>
      <c r="L36" s="94"/>
      <c r="M36" s="95"/>
      <c r="N36" s="102"/>
      <c r="O36" s="98" t="str">
        <f t="shared" si="4"/>
        <v/>
      </c>
    </row>
    <row r="37" spans="1:15" x14ac:dyDescent="0.25">
      <c r="A37" s="97" t="str">
        <f t="shared" si="3"/>
        <v/>
      </c>
      <c r="B37" s="2">
        <v>26</v>
      </c>
      <c r="C37" s="92"/>
      <c r="D37" s="92"/>
      <c r="E37" s="92"/>
      <c r="F37" s="93"/>
      <c r="G37" s="92"/>
      <c r="H37" s="94"/>
      <c r="I37" s="94"/>
      <c r="J37" s="92"/>
      <c r="K37" s="92"/>
      <c r="L37" s="94"/>
      <c r="M37" s="95"/>
      <c r="N37" s="102"/>
      <c r="O37" s="98" t="str">
        <f t="shared" si="4"/>
        <v/>
      </c>
    </row>
    <row r="38" spans="1:15" x14ac:dyDescent="0.25">
      <c r="A38" s="97" t="str">
        <f t="shared" si="3"/>
        <v/>
      </c>
      <c r="B38" s="2">
        <v>27</v>
      </c>
      <c r="C38" s="92"/>
      <c r="D38" s="92"/>
      <c r="E38" s="92"/>
      <c r="F38" s="93"/>
      <c r="G38" s="92"/>
      <c r="H38" s="94"/>
      <c r="I38" s="94"/>
      <c r="J38" s="92"/>
      <c r="K38" s="92"/>
      <c r="L38" s="94"/>
      <c r="M38" s="95"/>
      <c r="N38" s="102"/>
      <c r="O38" s="98" t="str">
        <f t="shared" si="4"/>
        <v/>
      </c>
    </row>
    <row r="39" spans="1:15" x14ac:dyDescent="0.25">
      <c r="A39" s="97" t="str">
        <f t="shared" si="3"/>
        <v/>
      </c>
      <c r="B39" s="2">
        <v>28</v>
      </c>
      <c r="C39" s="92"/>
      <c r="D39" s="92"/>
      <c r="E39" s="92"/>
      <c r="F39" s="93"/>
      <c r="G39" s="92"/>
      <c r="H39" s="94"/>
      <c r="I39" s="94"/>
      <c r="J39" s="92"/>
      <c r="K39" s="92"/>
      <c r="L39" s="94"/>
      <c r="M39" s="95"/>
      <c r="N39" s="102"/>
      <c r="O39" s="98" t="str">
        <f t="shared" si="4"/>
        <v/>
      </c>
    </row>
    <row r="40" spans="1:15" x14ac:dyDescent="0.25">
      <c r="A40" s="97" t="str">
        <f t="shared" si="3"/>
        <v/>
      </c>
      <c r="B40" s="2">
        <v>29</v>
      </c>
      <c r="C40" s="92"/>
      <c r="D40" s="92"/>
      <c r="E40" s="92"/>
      <c r="F40" s="93"/>
      <c r="G40" s="92"/>
      <c r="H40" s="94"/>
      <c r="I40" s="94"/>
      <c r="J40" s="92"/>
      <c r="K40" s="92"/>
      <c r="L40" s="94"/>
      <c r="M40" s="95"/>
      <c r="N40" s="102"/>
      <c r="O40" s="98" t="str">
        <f t="shared" si="4"/>
        <v/>
      </c>
    </row>
    <row r="41" spans="1:15" x14ac:dyDescent="0.25">
      <c r="A41" s="97" t="str">
        <f t="shared" si="3"/>
        <v/>
      </c>
      <c r="B41" s="2">
        <v>30</v>
      </c>
      <c r="C41" s="92"/>
      <c r="D41" s="92"/>
      <c r="E41" s="92"/>
      <c r="F41" s="93"/>
      <c r="G41" s="92"/>
      <c r="H41" s="94"/>
      <c r="I41" s="94"/>
      <c r="J41" s="92"/>
      <c r="K41" s="92"/>
      <c r="L41" s="94"/>
      <c r="M41" s="95"/>
      <c r="N41" s="102"/>
      <c r="O41" s="98" t="str">
        <f t="shared" si="4"/>
        <v/>
      </c>
    </row>
    <row r="42" spans="1:15" x14ac:dyDescent="0.25">
      <c r="A42" s="97" t="str">
        <f t="shared" si="3"/>
        <v/>
      </c>
      <c r="B42" s="2">
        <v>31</v>
      </c>
      <c r="C42" s="92"/>
      <c r="D42" s="92"/>
      <c r="E42" s="92"/>
      <c r="F42" s="93"/>
      <c r="G42" s="92"/>
      <c r="H42" s="94"/>
      <c r="I42" s="94"/>
      <c r="J42" s="92"/>
      <c r="K42" s="92"/>
      <c r="L42" s="94"/>
      <c r="M42" s="95"/>
      <c r="N42" s="102"/>
      <c r="O42" s="98" t="str">
        <f t="shared" si="4"/>
        <v/>
      </c>
    </row>
    <row r="43" spans="1:15" x14ac:dyDescent="0.25">
      <c r="A43" s="97" t="str">
        <f t="shared" si="3"/>
        <v/>
      </c>
      <c r="B43" s="2">
        <v>32</v>
      </c>
      <c r="C43" s="92"/>
      <c r="D43" s="92"/>
      <c r="E43" s="92"/>
      <c r="F43" s="93"/>
      <c r="G43" s="92"/>
      <c r="H43" s="94"/>
      <c r="I43" s="94"/>
      <c r="J43" s="92"/>
      <c r="K43" s="92"/>
      <c r="L43" s="94"/>
      <c r="M43" s="95"/>
      <c r="N43" s="102"/>
      <c r="O43" s="98" t="str">
        <f t="shared" si="4"/>
        <v/>
      </c>
    </row>
    <row r="44" spans="1:15" x14ac:dyDescent="0.25">
      <c r="A44" s="97" t="str">
        <f t="shared" si="3"/>
        <v/>
      </c>
      <c r="B44" s="2">
        <v>33</v>
      </c>
      <c r="C44" s="92"/>
      <c r="D44" s="92"/>
      <c r="E44" s="92"/>
      <c r="F44" s="93"/>
      <c r="G44" s="92"/>
      <c r="H44" s="94"/>
      <c r="I44" s="94"/>
      <c r="J44" s="92"/>
      <c r="K44" s="92"/>
      <c r="L44" s="94"/>
      <c r="M44" s="95"/>
      <c r="N44" s="102"/>
      <c r="O44" s="98" t="str">
        <f t="shared" si="4"/>
        <v/>
      </c>
    </row>
    <row r="45" spans="1:15" x14ac:dyDescent="0.25">
      <c r="A45" s="97" t="str">
        <f t="shared" si="3"/>
        <v/>
      </c>
      <c r="B45" s="2">
        <v>34</v>
      </c>
      <c r="C45" s="92"/>
      <c r="D45" s="92"/>
      <c r="E45" s="92"/>
      <c r="F45" s="93"/>
      <c r="G45" s="92"/>
      <c r="H45" s="94"/>
      <c r="I45" s="94"/>
      <c r="J45" s="92"/>
      <c r="K45" s="92"/>
      <c r="L45" s="94"/>
      <c r="M45" s="95"/>
      <c r="N45" s="102"/>
      <c r="O45" s="98" t="str">
        <f t="shared" si="4"/>
        <v/>
      </c>
    </row>
    <row r="46" spans="1:15" x14ac:dyDescent="0.25">
      <c r="A46" s="97" t="str">
        <f t="shared" si="3"/>
        <v/>
      </c>
      <c r="B46" s="2">
        <v>35</v>
      </c>
      <c r="C46" s="92"/>
      <c r="D46" s="92"/>
      <c r="E46" s="92"/>
      <c r="F46" s="93"/>
      <c r="G46" s="92"/>
      <c r="H46" s="94"/>
      <c r="I46" s="94"/>
      <c r="J46" s="92"/>
      <c r="K46" s="92"/>
      <c r="L46" s="94"/>
      <c r="M46" s="95"/>
      <c r="N46" s="102"/>
      <c r="O46" s="98" t="str">
        <f t="shared" si="4"/>
        <v/>
      </c>
    </row>
    <row r="47" spans="1:15" x14ac:dyDescent="0.25">
      <c r="A47" s="97" t="str">
        <f t="shared" si="3"/>
        <v/>
      </c>
      <c r="B47" s="2">
        <v>36</v>
      </c>
      <c r="C47" s="92"/>
      <c r="D47" s="92"/>
      <c r="E47" s="92"/>
      <c r="F47" s="93"/>
      <c r="G47" s="92"/>
      <c r="H47" s="94"/>
      <c r="I47" s="94"/>
      <c r="J47" s="92"/>
      <c r="K47" s="92"/>
      <c r="L47" s="94"/>
      <c r="M47" s="95"/>
      <c r="N47" s="102"/>
      <c r="O47" s="98" t="str">
        <f t="shared" si="4"/>
        <v/>
      </c>
    </row>
    <row r="48" spans="1:15" x14ac:dyDescent="0.25">
      <c r="A48" s="97" t="str">
        <f t="shared" si="3"/>
        <v/>
      </c>
      <c r="B48" s="2">
        <v>37</v>
      </c>
      <c r="C48" s="92"/>
      <c r="D48" s="92"/>
      <c r="E48" s="92"/>
      <c r="F48" s="93"/>
      <c r="G48" s="92"/>
      <c r="H48" s="94"/>
      <c r="I48" s="94"/>
      <c r="J48" s="92"/>
      <c r="K48" s="92"/>
      <c r="L48" s="94"/>
      <c r="M48" s="95"/>
      <c r="N48" s="102"/>
      <c r="O48" s="98" t="str">
        <f t="shared" si="4"/>
        <v/>
      </c>
    </row>
    <row r="49" spans="1:15" x14ac:dyDescent="0.25">
      <c r="A49" s="97" t="str">
        <f t="shared" si="3"/>
        <v/>
      </c>
      <c r="B49" s="2">
        <v>38</v>
      </c>
      <c r="C49" s="92"/>
      <c r="D49" s="92"/>
      <c r="E49" s="92"/>
      <c r="F49" s="93"/>
      <c r="G49" s="92"/>
      <c r="H49" s="94"/>
      <c r="I49" s="94"/>
      <c r="J49" s="92"/>
      <c r="K49" s="92"/>
      <c r="L49" s="94"/>
      <c r="M49" s="95"/>
      <c r="N49" s="102"/>
      <c r="O49" s="98" t="str">
        <f t="shared" si="4"/>
        <v/>
      </c>
    </row>
    <row r="50" spans="1:15" x14ac:dyDescent="0.25">
      <c r="A50" s="97" t="str">
        <f t="shared" si="3"/>
        <v/>
      </c>
      <c r="B50" s="2">
        <v>39</v>
      </c>
      <c r="C50" s="92"/>
      <c r="D50" s="92"/>
      <c r="E50" s="92"/>
      <c r="F50" s="93"/>
      <c r="G50" s="92"/>
      <c r="H50" s="94"/>
      <c r="I50" s="94"/>
      <c r="J50" s="92"/>
      <c r="K50" s="92"/>
      <c r="L50" s="94"/>
      <c r="M50" s="95"/>
      <c r="N50" s="102"/>
      <c r="O50" s="98" t="str">
        <f t="shared" si="4"/>
        <v/>
      </c>
    </row>
    <row r="51" spans="1:15" x14ac:dyDescent="0.25">
      <c r="A51" s="97" t="str">
        <f t="shared" si="3"/>
        <v/>
      </c>
      <c r="B51" s="2">
        <v>40</v>
      </c>
      <c r="C51" s="92"/>
      <c r="D51" s="92"/>
      <c r="E51" s="92"/>
      <c r="F51" s="93"/>
      <c r="G51" s="92"/>
      <c r="H51" s="94"/>
      <c r="I51" s="94"/>
      <c r="J51" s="92"/>
      <c r="K51" s="92"/>
      <c r="L51" s="94"/>
      <c r="M51" s="95"/>
      <c r="N51" s="102"/>
      <c r="O51" s="98" t="str">
        <f t="shared" si="4"/>
        <v/>
      </c>
    </row>
    <row r="52" spans="1:15" x14ac:dyDescent="0.25">
      <c r="A52" s="97" t="str">
        <f t="shared" si="3"/>
        <v/>
      </c>
      <c r="B52" s="2">
        <v>41</v>
      </c>
      <c r="C52" s="92"/>
      <c r="D52" s="92"/>
      <c r="E52" s="92"/>
      <c r="F52" s="93"/>
      <c r="G52" s="92"/>
      <c r="H52" s="94"/>
      <c r="I52" s="94"/>
      <c r="J52" s="92"/>
      <c r="K52" s="92"/>
      <c r="L52" s="94"/>
      <c r="M52" s="95"/>
      <c r="N52" s="102"/>
      <c r="O52" s="98" t="str">
        <f t="shared" si="4"/>
        <v/>
      </c>
    </row>
    <row r="53" spans="1:15" x14ac:dyDescent="0.25">
      <c r="A53" s="97" t="str">
        <f t="shared" si="3"/>
        <v/>
      </c>
      <c r="B53" s="2">
        <v>42</v>
      </c>
      <c r="C53" s="92"/>
      <c r="D53" s="92"/>
      <c r="E53" s="92"/>
      <c r="F53" s="93"/>
      <c r="G53" s="92"/>
      <c r="H53" s="94"/>
      <c r="I53" s="94"/>
      <c r="J53" s="92"/>
      <c r="K53" s="92"/>
      <c r="L53" s="94"/>
      <c r="M53" s="95"/>
      <c r="N53" s="102"/>
      <c r="O53" s="98" t="str">
        <f t="shared" si="4"/>
        <v/>
      </c>
    </row>
    <row r="54" spans="1:15" x14ac:dyDescent="0.25">
      <c r="A54" s="97" t="str">
        <f t="shared" si="3"/>
        <v/>
      </c>
      <c r="B54" s="2">
        <v>43</v>
      </c>
      <c r="C54" s="92"/>
      <c r="D54" s="92"/>
      <c r="E54" s="92"/>
      <c r="F54" s="93"/>
      <c r="G54" s="92"/>
      <c r="H54" s="94"/>
      <c r="I54" s="94"/>
      <c r="J54" s="92"/>
      <c r="K54" s="92"/>
      <c r="L54" s="94"/>
      <c r="M54" s="95"/>
      <c r="N54" s="102"/>
      <c r="O54" s="98" t="str">
        <f t="shared" si="4"/>
        <v/>
      </c>
    </row>
    <row r="55" spans="1:15" x14ac:dyDescent="0.25">
      <c r="A55" s="97" t="str">
        <f t="shared" si="3"/>
        <v/>
      </c>
      <c r="B55" s="2">
        <v>44</v>
      </c>
      <c r="C55" s="92"/>
      <c r="D55" s="92"/>
      <c r="E55" s="92"/>
      <c r="F55" s="93"/>
      <c r="G55" s="92"/>
      <c r="H55" s="94"/>
      <c r="I55" s="94"/>
      <c r="J55" s="92"/>
      <c r="K55" s="92"/>
      <c r="L55" s="94"/>
      <c r="M55" s="95"/>
      <c r="N55" s="102"/>
      <c r="O55" s="98" t="str">
        <f t="shared" si="4"/>
        <v/>
      </c>
    </row>
    <row r="56" spans="1:15" x14ac:dyDescent="0.25">
      <c r="A56" s="97" t="str">
        <f t="shared" si="3"/>
        <v/>
      </c>
      <c r="B56" s="2">
        <v>45</v>
      </c>
      <c r="C56" s="92"/>
      <c r="D56" s="92"/>
      <c r="E56" s="92"/>
      <c r="F56" s="93"/>
      <c r="G56" s="92"/>
      <c r="H56" s="94"/>
      <c r="I56" s="94"/>
      <c r="J56" s="92"/>
      <c r="K56" s="92"/>
      <c r="L56" s="94"/>
      <c r="M56" s="95"/>
      <c r="N56" s="102"/>
      <c r="O56" s="98" t="str">
        <f t="shared" si="4"/>
        <v/>
      </c>
    </row>
    <row r="57" spans="1:15" x14ac:dyDescent="0.25">
      <c r="A57" s="97" t="str">
        <f t="shared" si="3"/>
        <v/>
      </c>
      <c r="B57" s="2">
        <v>46</v>
      </c>
      <c r="C57" s="92"/>
      <c r="D57" s="92"/>
      <c r="E57" s="92"/>
      <c r="F57" s="93"/>
      <c r="G57" s="92"/>
      <c r="H57" s="94"/>
      <c r="I57" s="94"/>
      <c r="J57" s="92"/>
      <c r="K57" s="92"/>
      <c r="L57" s="94"/>
      <c r="M57" s="95"/>
      <c r="N57" s="102"/>
      <c r="O57" s="98" t="str">
        <f t="shared" si="4"/>
        <v/>
      </c>
    </row>
    <row r="58" spans="1:15" x14ac:dyDescent="0.25">
      <c r="A58" s="97" t="str">
        <f t="shared" si="3"/>
        <v/>
      </c>
      <c r="B58" s="2">
        <v>47</v>
      </c>
      <c r="C58" s="92"/>
      <c r="D58" s="92"/>
      <c r="E58" s="92"/>
      <c r="F58" s="93"/>
      <c r="G58" s="92"/>
      <c r="H58" s="94"/>
      <c r="I58" s="94"/>
      <c r="J58" s="92"/>
      <c r="K58" s="92"/>
      <c r="L58" s="94"/>
      <c r="M58" s="95"/>
      <c r="N58" s="102"/>
      <c r="O58" s="98" t="str">
        <f t="shared" si="4"/>
        <v/>
      </c>
    </row>
    <row r="59" spans="1:15" x14ac:dyDescent="0.25">
      <c r="A59" s="97" t="str">
        <f t="shared" si="3"/>
        <v/>
      </c>
      <c r="B59" s="2">
        <v>48</v>
      </c>
      <c r="C59" s="92"/>
      <c r="D59" s="92"/>
      <c r="E59" s="92"/>
      <c r="F59" s="93"/>
      <c r="G59" s="92"/>
      <c r="H59" s="94"/>
      <c r="I59" s="94"/>
      <c r="J59" s="92"/>
      <c r="K59" s="92"/>
      <c r="L59" s="94"/>
      <c r="M59" s="95"/>
      <c r="N59" s="102"/>
      <c r="O59" s="98" t="str">
        <f t="shared" si="4"/>
        <v/>
      </c>
    </row>
    <row r="60" spans="1:15" x14ac:dyDescent="0.25">
      <c r="A60" s="97" t="str">
        <f t="shared" si="3"/>
        <v/>
      </c>
      <c r="B60" s="2">
        <v>49</v>
      </c>
      <c r="C60" s="92"/>
      <c r="D60" s="92"/>
      <c r="E60" s="92"/>
      <c r="F60" s="93"/>
      <c r="G60" s="92"/>
      <c r="H60" s="94"/>
      <c r="I60" s="94"/>
      <c r="J60" s="92"/>
      <c r="K60" s="92"/>
      <c r="L60" s="94"/>
      <c r="M60" s="95"/>
      <c r="N60" s="102"/>
      <c r="O60" s="98" t="str">
        <f t="shared" si="4"/>
        <v/>
      </c>
    </row>
    <row r="61" spans="1:15" x14ac:dyDescent="0.25">
      <c r="A61" s="97" t="str">
        <f t="shared" si="3"/>
        <v/>
      </c>
      <c r="B61" s="2">
        <v>50</v>
      </c>
      <c r="C61" s="92"/>
      <c r="D61" s="92"/>
      <c r="E61" s="92"/>
      <c r="F61" s="93"/>
      <c r="G61" s="92"/>
      <c r="H61" s="94"/>
      <c r="I61" s="94"/>
      <c r="J61" s="92"/>
      <c r="K61" s="92"/>
      <c r="L61" s="94"/>
      <c r="M61" s="95"/>
      <c r="N61" s="102"/>
      <c r="O61" s="98" t="str">
        <f t="shared" si="4"/>
        <v/>
      </c>
    </row>
  </sheetData>
  <sheetProtection algorithmName="SHA-512" hashValue="KCaU9bxA8oM2ryhIAFU9l6Fz3RCeEc+yB58GI4bmYDp6WQcNIA24VbYzHwQN/XGQZCY75196bHbK4//TYYnzYg==" saltValue="ZYLsbSNVgxKQSwz2RQ5cng==" spinCount="100000" sheet="1" objects="1" scenarios="1"/>
  <mergeCells count="5">
    <mergeCell ref="A1:C1"/>
    <mergeCell ref="A2:C2"/>
    <mergeCell ref="B4:O4"/>
    <mergeCell ref="B8:C8"/>
    <mergeCell ref="B5:O6"/>
  </mergeCells>
  <conditionalFormatting sqref="B13:N13">
    <cfRule type="expression" dxfId="14" priority="12">
      <formula>$A13=""</formula>
    </cfRule>
  </conditionalFormatting>
  <conditionalFormatting sqref="B14:N21">
    <cfRule type="expression" dxfId="13" priority="11">
      <formula>$A14=""</formula>
    </cfRule>
  </conditionalFormatting>
  <conditionalFormatting sqref="A2">
    <cfRule type="containsText" dxfId="12" priority="9" operator="containsText" text="TRUE">
      <formula>NOT(ISERROR(SEARCH("TRUE",A2)))</formula>
    </cfRule>
    <cfRule type="containsText" dxfId="11" priority="10" operator="containsText" text="FALSE">
      <formula>NOT(ISERROR(SEARCH("FALSE",A2)))</formula>
    </cfRule>
  </conditionalFormatting>
  <conditionalFormatting sqref="A2">
    <cfRule type="containsText" dxfId="10" priority="8" operator="containsText" text="FALSE">
      <formula>NOT(ISERROR(SEARCH("FALSE",A2)))</formula>
    </cfRule>
  </conditionalFormatting>
  <conditionalFormatting sqref="B10:N12">
    <cfRule type="expression" dxfId="9" priority="7">
      <formula>$D$8&lt;1</formula>
    </cfRule>
  </conditionalFormatting>
  <conditionalFormatting sqref="B22:N22">
    <cfRule type="expression" dxfId="8" priority="6">
      <formula>$A22=""</formula>
    </cfRule>
  </conditionalFormatting>
  <conditionalFormatting sqref="B23:N23">
    <cfRule type="expression" dxfId="7" priority="5">
      <formula>$A23=""</formula>
    </cfRule>
  </conditionalFormatting>
  <conditionalFormatting sqref="B24:N24">
    <cfRule type="expression" dxfId="6" priority="4">
      <formula>$A24=""</formula>
    </cfRule>
  </conditionalFormatting>
  <conditionalFormatting sqref="B25:N25 B27 B29 B31 B33 B35 B37 B39 B41 B43 B45 B47 B49 B51 B53 B55 B57 B59 B61">
    <cfRule type="expression" dxfId="5" priority="3">
      <formula>$A25=""</formula>
    </cfRule>
  </conditionalFormatting>
  <conditionalFormatting sqref="B26:N26 B28 B30 B32 B34 B36 B38 B40 B42 B44 B46 B48 B50 B52 B54 B56 B58 B60">
    <cfRule type="expression" dxfId="4" priority="2">
      <formula>$A26=""</formula>
    </cfRule>
  </conditionalFormatting>
  <conditionalFormatting sqref="C27:N61">
    <cfRule type="expression" dxfId="3" priority="1">
      <formula>$A27=""</formula>
    </cfRule>
  </conditionalFormatting>
  <dataValidations count="2">
    <dataValidation type="decimal" allowBlank="1" showInputMessage="1" showErrorMessage="1" errorTitle="Invalid input" error="Cell accepts only values" sqref="N12:N61" xr:uid="{5D26535A-2D08-4CF6-A1A8-75575BDFB117}">
      <formula1>-1E+24</formula1>
      <formula2>1E+25</formula2>
    </dataValidation>
    <dataValidation type="whole" operator="greaterThanOrEqual" allowBlank="1" showInputMessage="1" showErrorMessage="1" sqref="D8" xr:uid="{8CF9F6E7-BE48-4FD7-BC5F-DC9F7BF571B7}">
      <formula1>0</formula1>
    </dataValidation>
  </dataValidations>
  <pageMargins left="0.7" right="0.7" top="0.75" bottom="0.75" header="0.3" footer="0.3"/>
  <pageSetup paperSize="9" scale="32"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2394D6ED-354D-4192-B5A0-7BB5D8739685}">
          <x14:formula1>
            <xm:f>Lists!$E$3:$E$4</xm:f>
          </x14:formula1>
          <xm:sqref>L12:L61</xm:sqref>
        </x14:dataValidation>
        <x14:dataValidation type="list" allowBlank="1" showInputMessage="1" showErrorMessage="1" xr:uid="{98603D07-45CA-4418-9778-53BB921858FE}">
          <x14:formula1>
            <xm:f>Lists!$H$3:$H$253</xm:f>
          </x14:formula1>
          <xm:sqref>I12:I61</xm:sqref>
        </x14:dataValidation>
        <x14:dataValidation type="list" allowBlank="1" showInputMessage="1" showErrorMessage="1" xr:uid="{EEC0FE32-397F-4183-801A-08A3290DF12F}">
          <x14:formula1>
            <xm:f>Lists!$D$3:$D$9</xm:f>
          </x14:formula1>
          <xm:sqref>F12:F61</xm:sqref>
        </x14:dataValidation>
        <x14:dataValidation type="list" allowBlank="1" showInputMessage="1" showErrorMessage="1" xr:uid="{885DCDB7-7F0D-4ADF-9A96-6473699CFE7D}">
          <x14:formula1>
            <xm:f>Lists!$H$4:$H$253</xm:f>
          </x14:formula1>
          <xm:sqref>H12:H61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3AF25-608F-4BA8-8E96-5CCC417F9E5F}">
  <sheetPr codeName="Sheet8">
    <tabColor rgb="FF00A3A1"/>
  </sheetPr>
  <dimension ref="A1:AA38"/>
  <sheetViews>
    <sheetView zoomScale="70" zoomScaleNormal="70" workbookViewId="0">
      <selection activeCell="M6" sqref="M6"/>
    </sheetView>
  </sheetViews>
  <sheetFormatPr defaultRowHeight="15" x14ac:dyDescent="0.25"/>
  <cols>
    <col min="2" max="2" width="31.5703125" bestFit="1" customWidth="1"/>
    <col min="3" max="3" width="16.42578125" customWidth="1"/>
    <col min="4" max="4" width="26" customWidth="1"/>
    <col min="29" max="29" width="17.42578125" bestFit="1" customWidth="1"/>
  </cols>
  <sheetData>
    <row r="1" spans="1:27" ht="15.75" x14ac:dyDescent="0.25">
      <c r="A1" s="151" t="s">
        <v>454</v>
      </c>
      <c r="B1" s="152"/>
      <c r="C1" s="153"/>
    </row>
    <row r="2" spans="1:27" ht="16.5" thickBot="1" x14ac:dyDescent="0.3">
      <c r="A2" s="145" t="str">
        <f>IF(OR(D6="Yes",AND(D6="Not Applicable",(Selection+SelectionS+SelectionB+SelectionO)&lt;1)),"TRUE","FALSE")</f>
        <v>FALSE</v>
      </c>
      <c r="B2" s="146"/>
      <c r="C2" s="147"/>
      <c r="D2" s="111" t="str">
        <f>IF(AND(D6="Not Applicable",(Selection+SelectionS+SelectionB+SelectionO)&gt;0),"SELECTION DOES NOT MATCH THE INFORMATION PROVIDED IN PREVIOUS SHEETS","")</f>
        <v/>
      </c>
    </row>
    <row r="4" spans="1:27" x14ac:dyDescent="0.25">
      <c r="B4" s="181" t="s">
        <v>106</v>
      </c>
      <c r="C4" s="182"/>
      <c r="D4" s="182"/>
      <c r="E4" s="182"/>
      <c r="F4" s="182"/>
      <c r="G4" s="182"/>
      <c r="H4" s="182"/>
      <c r="I4" s="182"/>
      <c r="J4" s="182"/>
      <c r="K4" s="182"/>
      <c r="L4" s="182"/>
      <c r="M4" s="182"/>
      <c r="N4" s="182"/>
      <c r="O4" s="182"/>
      <c r="P4" s="182"/>
      <c r="Q4" s="182"/>
      <c r="R4" s="182"/>
      <c r="S4" s="182"/>
      <c r="T4" s="182"/>
      <c r="U4" s="182"/>
      <c r="V4" s="182"/>
      <c r="W4" s="182"/>
      <c r="X4" s="182"/>
      <c r="Y4" s="182"/>
      <c r="Z4" s="182"/>
      <c r="AA4" s="182"/>
    </row>
    <row r="5" spans="1:27" ht="80.45" customHeight="1" x14ac:dyDescent="0.25">
      <c r="B5" s="183" t="s">
        <v>465</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row>
    <row r="6" spans="1:27" ht="30" customHeight="1" x14ac:dyDescent="0.25">
      <c r="B6" s="180" t="s">
        <v>446</v>
      </c>
      <c r="C6" s="180"/>
      <c r="D6" s="86"/>
      <c r="E6" s="91"/>
      <c r="F6" s="91"/>
      <c r="G6" s="91"/>
      <c r="H6" s="91"/>
      <c r="I6" s="91"/>
      <c r="J6" s="91"/>
      <c r="K6" s="91"/>
      <c r="L6" s="91"/>
      <c r="M6" s="91"/>
      <c r="N6" s="91"/>
      <c r="O6" s="91"/>
      <c r="P6" s="91"/>
      <c r="Q6" s="91"/>
      <c r="R6" s="91"/>
      <c r="S6" s="91"/>
      <c r="T6" s="91"/>
      <c r="U6" s="91"/>
      <c r="V6" s="91"/>
      <c r="W6" s="91"/>
      <c r="X6" s="91"/>
      <c r="Y6" s="91"/>
      <c r="Z6" s="91"/>
      <c r="AA6" s="91"/>
    </row>
    <row r="7" spans="1:27" ht="15" customHeight="1" x14ac:dyDescent="0.25">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row>
    <row r="8" spans="1:27" ht="15" customHeight="1" x14ac:dyDescent="0.25">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row>
    <row r="9" spans="1:27" x14ac:dyDescent="0.25">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row>
    <row r="10" spans="1:27" x14ac:dyDescent="0.25">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row>
    <row r="11" spans="1:27" x14ac:dyDescent="0.25">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row>
    <row r="12" spans="1:27" x14ac:dyDescent="0.25">
      <c r="B12" s="179"/>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row>
    <row r="13" spans="1:27" x14ac:dyDescent="0.25">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row>
    <row r="14" spans="1:27" x14ac:dyDescent="0.25">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row>
    <row r="15" spans="1:27" x14ac:dyDescent="0.25">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row>
    <row r="16" spans="1:27" x14ac:dyDescent="0.25">
      <c r="B16" s="179"/>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row>
    <row r="17" spans="2:27" x14ac:dyDescent="0.25">
      <c r="B17" s="179"/>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row>
    <row r="18" spans="2:27" x14ac:dyDescent="0.25">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row>
    <row r="19" spans="2:27" x14ac:dyDescent="0.25">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row>
    <row r="20" spans="2:27" x14ac:dyDescent="0.25">
      <c r="B20" s="179"/>
      <c r="C20" s="179"/>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row>
    <row r="21" spans="2:27" x14ac:dyDescent="0.25">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row>
    <row r="22" spans="2:27" x14ac:dyDescent="0.25">
      <c r="B22" s="179"/>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row>
    <row r="23" spans="2:27" x14ac:dyDescent="0.25">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row>
    <row r="24" spans="2:27" x14ac:dyDescent="0.25">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row>
    <row r="25" spans="2:27" x14ac:dyDescent="0.25">
      <c r="B25" s="179"/>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row>
    <row r="26" spans="2:27" x14ac:dyDescent="0.25">
      <c r="B26" s="179"/>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row>
    <row r="27" spans="2:27" x14ac:dyDescent="0.25">
      <c r="B27" s="179"/>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row>
    <row r="28" spans="2:27" x14ac:dyDescent="0.25">
      <c r="B28" s="179"/>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row>
    <row r="29" spans="2:27" x14ac:dyDescent="0.25">
      <c r="B29" s="179"/>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row>
    <row r="30" spans="2:27" x14ac:dyDescent="0.25">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row>
    <row r="31" spans="2:27" x14ac:dyDescent="0.25">
      <c r="B31" s="179"/>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row>
    <row r="32" spans="2:27" x14ac:dyDescent="0.25">
      <c r="B32" s="179"/>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row>
    <row r="33" spans="2:27" x14ac:dyDescent="0.25">
      <c r="B33" s="179"/>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row>
    <row r="34" spans="2:27" x14ac:dyDescent="0.25">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row>
    <row r="35" spans="2:27" x14ac:dyDescent="0.25">
      <c r="B35" s="179"/>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row>
    <row r="36" spans="2:27" x14ac:dyDescent="0.25">
      <c r="B36" s="179"/>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row>
    <row r="37" spans="2:27" x14ac:dyDescent="0.25">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row>
    <row r="38" spans="2:27" x14ac:dyDescent="0.25">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row>
  </sheetData>
  <sheetProtection algorithmName="SHA-512" hashValue="pcME8TvT8KCxymZ6po9/qqldAL2fp9ezMx6SD/gzrP4zeypnItNu8308kib34rN/k0AMiDnKVo6h5fZde8eViw==" saltValue="93Dr2YVc+S8rOtSRnocWgA==" spinCount="100000" sheet="1" scenarios="1"/>
  <mergeCells count="6">
    <mergeCell ref="B7:AA38"/>
    <mergeCell ref="A1:C1"/>
    <mergeCell ref="A2:C2"/>
    <mergeCell ref="B6:C6"/>
    <mergeCell ref="B4:AA4"/>
    <mergeCell ref="B5:AA5"/>
  </mergeCells>
  <conditionalFormatting sqref="A2">
    <cfRule type="containsText" dxfId="2" priority="2" operator="containsText" text="TRUE">
      <formula>NOT(ISERROR(SEARCH("TRUE",A2)))</formula>
    </cfRule>
    <cfRule type="containsText" dxfId="1" priority="3" operator="containsText" text="FALSE">
      <formula>NOT(ISERROR(SEARCH("FALSE",A2)))</formula>
    </cfRule>
  </conditionalFormatting>
  <conditionalFormatting sqref="A2">
    <cfRule type="containsText" dxfId="0" priority="1" operator="containsText" text="FALSE">
      <formula>NOT(ISERROR(SEARCH("FALSE",A2)))</formula>
    </cfRule>
  </conditionalFormatting>
  <dataValidations count="1">
    <dataValidation type="list" allowBlank="1" showInputMessage="1" showErrorMessage="1" sqref="D6" xr:uid="{57483D18-2FCE-4165-912B-91EABA53422A}">
      <formula1>"Yes,Not Applicable"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E54D9-804E-4950-9DC5-9679F7B4018A}">
  <sheetPr codeName="Sheet9">
    <tabColor rgb="FF00338D"/>
  </sheetPr>
  <dimension ref="A2:I253"/>
  <sheetViews>
    <sheetView zoomScale="70" zoomScaleNormal="70" workbookViewId="0">
      <selection activeCell="Q13" sqref="Q13"/>
    </sheetView>
  </sheetViews>
  <sheetFormatPr defaultRowHeight="15" x14ac:dyDescent="0.25"/>
  <cols>
    <col min="4" max="4" width="35.140625" style="3" customWidth="1"/>
    <col min="5" max="5" width="7.140625" bestFit="1" customWidth="1"/>
    <col min="6" max="6" width="33.28515625" customWidth="1"/>
    <col min="7" max="7" width="33.85546875" bestFit="1" customWidth="1"/>
    <col min="8" max="8" width="17.28515625" style="10" customWidth="1"/>
    <col min="9" max="9" width="38.42578125" customWidth="1"/>
  </cols>
  <sheetData>
    <row r="2" spans="2:9" ht="45" x14ac:dyDescent="0.25">
      <c r="B2" s="28" t="s">
        <v>24</v>
      </c>
      <c r="C2" s="12"/>
      <c r="D2" s="13" t="s">
        <v>49</v>
      </c>
      <c r="E2" s="12" t="s">
        <v>58</v>
      </c>
      <c r="F2" s="12" t="s">
        <v>65</v>
      </c>
      <c r="G2" s="12" t="s">
        <v>65</v>
      </c>
      <c r="H2" s="13" t="s">
        <v>97</v>
      </c>
      <c r="I2" s="113" t="s">
        <v>471</v>
      </c>
    </row>
    <row r="3" spans="2:9" ht="45" x14ac:dyDescent="0.25">
      <c r="B3" s="2"/>
      <c r="C3" s="2" t="s">
        <v>445</v>
      </c>
      <c r="D3" s="54" t="s">
        <v>402</v>
      </c>
      <c r="E3" s="2" t="s">
        <v>59</v>
      </c>
      <c r="F3" s="6" t="s">
        <v>66</v>
      </c>
      <c r="G3" s="6" t="s">
        <v>83</v>
      </c>
      <c r="H3" s="49" t="s">
        <v>388</v>
      </c>
      <c r="I3" t="s">
        <v>473</v>
      </c>
    </row>
    <row r="4" spans="2:9" ht="30" x14ac:dyDescent="0.25">
      <c r="B4" s="2"/>
      <c r="C4" s="2" t="s">
        <v>48</v>
      </c>
      <c r="D4" s="54" t="s">
        <v>377</v>
      </c>
      <c r="E4" s="2" t="s">
        <v>60</v>
      </c>
      <c r="F4" s="2" t="s">
        <v>67</v>
      </c>
      <c r="G4" s="2" t="s">
        <v>84</v>
      </c>
      <c r="H4" s="49" t="s">
        <v>123</v>
      </c>
      <c r="I4" t="s">
        <v>474</v>
      </c>
    </row>
    <row r="5" spans="2:9" ht="30" x14ac:dyDescent="0.25">
      <c r="B5" s="2"/>
      <c r="C5" s="2"/>
      <c r="D5" s="54" t="s">
        <v>378</v>
      </c>
      <c r="E5" s="2"/>
      <c r="F5" s="2"/>
      <c r="H5" s="50" t="s">
        <v>124</v>
      </c>
      <c r="I5" t="s">
        <v>475</v>
      </c>
    </row>
    <row r="6" spans="2:9" ht="30" x14ac:dyDescent="0.25">
      <c r="B6" s="2"/>
      <c r="C6" s="2"/>
      <c r="D6" s="54" t="s">
        <v>379</v>
      </c>
      <c r="E6" s="2"/>
      <c r="F6" s="2" t="s">
        <v>68</v>
      </c>
      <c r="H6" s="51" t="s">
        <v>125</v>
      </c>
      <c r="I6" t="s">
        <v>476</v>
      </c>
    </row>
    <row r="7" spans="2:9" x14ac:dyDescent="0.25">
      <c r="B7" s="2"/>
      <c r="C7" s="2"/>
      <c r="D7" s="54" t="s">
        <v>380</v>
      </c>
      <c r="E7" s="6"/>
      <c r="F7" s="6" t="s">
        <v>69</v>
      </c>
      <c r="H7" s="51" t="s">
        <v>126</v>
      </c>
      <c r="I7" t="s">
        <v>477</v>
      </c>
    </row>
    <row r="8" spans="2:9" ht="30" x14ac:dyDescent="0.25">
      <c r="B8" s="2"/>
      <c r="C8" s="2"/>
      <c r="D8" s="54" t="s">
        <v>381</v>
      </c>
      <c r="E8" s="6"/>
      <c r="F8" s="6" t="s">
        <v>70</v>
      </c>
      <c r="H8" s="51" t="s">
        <v>127</v>
      </c>
      <c r="I8" t="s">
        <v>478</v>
      </c>
    </row>
    <row r="9" spans="2:9" ht="60" x14ac:dyDescent="0.25">
      <c r="B9" s="2"/>
      <c r="C9" s="2"/>
      <c r="D9" s="54" t="s">
        <v>389</v>
      </c>
      <c r="E9" s="6"/>
      <c r="F9" s="6" t="s">
        <v>71</v>
      </c>
      <c r="H9" s="51" t="s">
        <v>128</v>
      </c>
      <c r="I9" t="s">
        <v>479</v>
      </c>
    </row>
    <row r="10" spans="2:9" ht="30" x14ac:dyDescent="0.25">
      <c r="B10" s="2"/>
      <c r="C10" s="2"/>
      <c r="D10" s="43"/>
      <c r="E10" s="6"/>
      <c r="F10" s="6" t="s">
        <v>72</v>
      </c>
      <c r="H10" s="51" t="s">
        <v>129</v>
      </c>
      <c r="I10" t="s">
        <v>480</v>
      </c>
    </row>
    <row r="11" spans="2:9" x14ac:dyDescent="0.25">
      <c r="B11" s="2"/>
      <c r="C11" s="2"/>
      <c r="D11" s="43"/>
      <c r="E11" s="6"/>
      <c r="F11" s="6" t="s">
        <v>73</v>
      </c>
      <c r="H11" s="51" t="s">
        <v>130</v>
      </c>
    </row>
    <row r="12" spans="2:9" x14ac:dyDescent="0.25">
      <c r="B12" s="2"/>
      <c r="C12" s="2"/>
      <c r="D12" s="43"/>
      <c r="E12" s="6"/>
      <c r="F12" s="6" t="s">
        <v>74</v>
      </c>
      <c r="H12" s="51" t="s">
        <v>131</v>
      </c>
    </row>
    <row r="13" spans="2:9" ht="45" x14ac:dyDescent="0.25">
      <c r="B13" s="2"/>
      <c r="C13" s="2"/>
      <c r="D13" s="43"/>
      <c r="E13" s="6"/>
      <c r="F13" s="6" t="s">
        <v>75</v>
      </c>
      <c r="H13" s="51" t="s">
        <v>171</v>
      </c>
    </row>
    <row r="14" spans="2:9" ht="60" x14ac:dyDescent="0.25">
      <c r="B14" s="2"/>
      <c r="C14" s="2"/>
      <c r="D14" s="42"/>
      <c r="E14" s="6"/>
      <c r="F14" s="6" t="s">
        <v>76</v>
      </c>
      <c r="H14" s="51" t="s">
        <v>172</v>
      </c>
    </row>
    <row r="15" spans="2:9" ht="90" x14ac:dyDescent="0.25">
      <c r="B15" s="2"/>
      <c r="C15" s="2"/>
      <c r="D15" s="43"/>
      <c r="E15" s="6"/>
      <c r="F15" s="6" t="s">
        <v>77</v>
      </c>
      <c r="H15" s="51" t="s">
        <v>173</v>
      </c>
    </row>
    <row r="16" spans="2:9" ht="45" x14ac:dyDescent="0.25">
      <c r="B16" s="2"/>
      <c r="C16" s="2"/>
      <c r="D16" s="43"/>
      <c r="E16" s="6"/>
      <c r="F16" s="6" t="s">
        <v>78</v>
      </c>
      <c r="H16" s="51" t="s">
        <v>174</v>
      </c>
    </row>
    <row r="17" spans="2:8" ht="75" x14ac:dyDescent="0.25">
      <c r="B17" s="2"/>
      <c r="C17" s="2"/>
      <c r="D17" s="43"/>
      <c r="E17" s="6"/>
      <c r="F17" s="6" t="s">
        <v>79</v>
      </c>
      <c r="H17" s="51" t="s">
        <v>175</v>
      </c>
    </row>
    <row r="18" spans="2:8" x14ac:dyDescent="0.25">
      <c r="B18" s="2"/>
      <c r="C18" s="2"/>
      <c r="D18" s="43"/>
      <c r="E18" s="6"/>
      <c r="F18" s="6" t="s">
        <v>80</v>
      </c>
      <c r="H18" s="51" t="s">
        <v>176</v>
      </c>
    </row>
    <row r="19" spans="2:8" ht="45" x14ac:dyDescent="0.25">
      <c r="B19" s="2"/>
      <c r="C19" s="2"/>
      <c r="D19" s="43"/>
      <c r="E19" s="6"/>
      <c r="F19" s="6" t="s">
        <v>81</v>
      </c>
      <c r="H19" s="51" t="s">
        <v>177</v>
      </c>
    </row>
    <row r="20" spans="2:8" x14ac:dyDescent="0.25">
      <c r="B20" s="2"/>
      <c r="C20" s="2"/>
      <c r="D20" s="43"/>
      <c r="E20" s="6"/>
      <c r="F20" s="6" t="s">
        <v>82</v>
      </c>
      <c r="H20" s="51" t="s">
        <v>178</v>
      </c>
    </row>
    <row r="21" spans="2:8" x14ac:dyDescent="0.25">
      <c r="B21" s="2"/>
      <c r="C21" s="2"/>
      <c r="D21" s="43"/>
      <c r="E21" s="6"/>
      <c r="F21" s="6"/>
      <c r="H21" s="51" t="s">
        <v>179</v>
      </c>
    </row>
    <row r="22" spans="2:8" x14ac:dyDescent="0.25">
      <c r="B22" s="2"/>
      <c r="C22" s="2"/>
      <c r="D22" s="43"/>
      <c r="E22" s="6"/>
      <c r="F22" s="6"/>
      <c r="H22" s="51" t="s">
        <v>180</v>
      </c>
    </row>
    <row r="23" spans="2:8" x14ac:dyDescent="0.25">
      <c r="B23" s="2"/>
      <c r="C23" s="2"/>
      <c r="D23" s="44"/>
      <c r="E23" s="6"/>
      <c r="F23" s="6"/>
      <c r="H23" s="51" t="s">
        <v>181</v>
      </c>
    </row>
    <row r="24" spans="2:8" x14ac:dyDescent="0.25">
      <c r="D24" s="2"/>
      <c r="H24" s="51" t="s">
        <v>182</v>
      </c>
    </row>
    <row r="25" spans="2:8" x14ac:dyDescent="0.25">
      <c r="D25" s="2"/>
      <c r="H25" s="51" t="s">
        <v>183</v>
      </c>
    </row>
    <row r="26" spans="2:8" x14ac:dyDescent="0.25">
      <c r="H26" s="51" t="s">
        <v>184</v>
      </c>
    </row>
    <row r="27" spans="2:8" x14ac:dyDescent="0.25">
      <c r="H27" s="51" t="s">
        <v>185</v>
      </c>
    </row>
    <row r="28" spans="2:8" x14ac:dyDescent="0.25">
      <c r="H28" s="51" t="s">
        <v>186</v>
      </c>
    </row>
    <row r="29" spans="2:8" x14ac:dyDescent="0.25">
      <c r="H29" s="51" t="s">
        <v>187</v>
      </c>
    </row>
    <row r="30" spans="2:8" x14ac:dyDescent="0.25">
      <c r="H30" s="51" t="s">
        <v>188</v>
      </c>
    </row>
    <row r="31" spans="2:8" ht="45" x14ac:dyDescent="0.25">
      <c r="H31" s="51" t="s">
        <v>194</v>
      </c>
    </row>
    <row r="32" spans="2:8" ht="30" x14ac:dyDescent="0.25">
      <c r="H32" s="51" t="s">
        <v>189</v>
      </c>
    </row>
    <row r="33" spans="8:8" x14ac:dyDescent="0.25">
      <c r="H33" s="51" t="s">
        <v>190</v>
      </c>
    </row>
    <row r="34" spans="8:8" ht="30" x14ac:dyDescent="0.25">
      <c r="H34" s="51" t="s">
        <v>191</v>
      </c>
    </row>
    <row r="35" spans="8:8" x14ac:dyDescent="0.25">
      <c r="H35" s="51" t="s">
        <v>192</v>
      </c>
    </row>
    <row r="36" spans="8:8" ht="45" x14ac:dyDescent="0.25">
      <c r="H36" s="51" t="s">
        <v>193</v>
      </c>
    </row>
    <row r="37" spans="8:8" ht="30" x14ac:dyDescent="0.25">
      <c r="H37" s="51" t="s">
        <v>195</v>
      </c>
    </row>
    <row r="38" spans="8:8" x14ac:dyDescent="0.25">
      <c r="H38" s="51" t="s">
        <v>196</v>
      </c>
    </row>
    <row r="39" spans="8:8" ht="30" x14ac:dyDescent="0.25">
      <c r="H39" s="51" t="s">
        <v>197</v>
      </c>
    </row>
    <row r="40" spans="8:8" x14ac:dyDescent="0.25">
      <c r="H40" s="51" t="s">
        <v>198</v>
      </c>
    </row>
    <row r="41" spans="8:8" x14ac:dyDescent="0.25">
      <c r="H41" s="51" t="s">
        <v>200</v>
      </c>
    </row>
    <row r="42" spans="8:8" x14ac:dyDescent="0.25">
      <c r="H42" s="51" t="s">
        <v>199</v>
      </c>
    </row>
    <row r="43" spans="8:8" x14ac:dyDescent="0.25">
      <c r="H43" s="51" t="s">
        <v>201</v>
      </c>
    </row>
    <row r="44" spans="8:8" x14ac:dyDescent="0.25">
      <c r="H44" s="51" t="s">
        <v>202</v>
      </c>
    </row>
    <row r="45" spans="8:8" ht="30" x14ac:dyDescent="0.25">
      <c r="H45" s="51" t="s">
        <v>203</v>
      </c>
    </row>
    <row r="46" spans="8:8" ht="45" x14ac:dyDescent="0.25">
      <c r="H46" s="51" t="s">
        <v>204</v>
      </c>
    </row>
    <row r="47" spans="8:8" x14ac:dyDescent="0.25">
      <c r="H47" s="51" t="s">
        <v>205</v>
      </c>
    </row>
    <row r="48" spans="8:8" x14ac:dyDescent="0.25">
      <c r="H48" s="51" t="s">
        <v>206</v>
      </c>
    </row>
    <row r="49" spans="8:8" x14ac:dyDescent="0.25">
      <c r="H49" s="51" t="s">
        <v>207</v>
      </c>
    </row>
    <row r="50" spans="8:8" ht="30" x14ac:dyDescent="0.25">
      <c r="H50" s="51" t="s">
        <v>208</v>
      </c>
    </row>
    <row r="51" spans="8:8" ht="45" x14ac:dyDescent="0.25">
      <c r="H51" s="51" t="s">
        <v>209</v>
      </c>
    </row>
    <row r="52" spans="8:8" x14ac:dyDescent="0.25">
      <c r="H52" s="51" t="s">
        <v>210</v>
      </c>
    </row>
    <row r="53" spans="8:8" x14ac:dyDescent="0.25">
      <c r="H53" s="51" t="s">
        <v>211</v>
      </c>
    </row>
    <row r="54" spans="8:8" ht="60" x14ac:dyDescent="0.25">
      <c r="H54" s="51" t="s">
        <v>212</v>
      </c>
    </row>
    <row r="55" spans="8:8" ht="30" x14ac:dyDescent="0.25">
      <c r="H55" s="51" t="s">
        <v>213</v>
      </c>
    </row>
    <row r="56" spans="8:8" ht="30" x14ac:dyDescent="0.25">
      <c r="H56" s="51" t="s">
        <v>214</v>
      </c>
    </row>
    <row r="57" spans="8:8" x14ac:dyDescent="0.25">
      <c r="H57" s="51" t="s">
        <v>215</v>
      </c>
    </row>
    <row r="58" spans="8:8" x14ac:dyDescent="0.25">
      <c r="H58" s="51" t="s">
        <v>217</v>
      </c>
    </row>
    <row r="59" spans="8:8" x14ac:dyDescent="0.25">
      <c r="H59" s="51" t="s">
        <v>218</v>
      </c>
    </row>
    <row r="60" spans="8:8" x14ac:dyDescent="0.25">
      <c r="H60" s="51" t="s">
        <v>220</v>
      </c>
    </row>
    <row r="61" spans="8:8" x14ac:dyDescent="0.25">
      <c r="H61" s="51" t="s">
        <v>219</v>
      </c>
    </row>
    <row r="62" spans="8:8" ht="30" x14ac:dyDescent="0.25">
      <c r="H62" s="51" t="s">
        <v>221</v>
      </c>
    </row>
    <row r="63" spans="8:8" x14ac:dyDescent="0.25">
      <c r="H63" s="51" t="s">
        <v>216</v>
      </c>
    </row>
    <row r="64" spans="8:8" x14ac:dyDescent="0.25">
      <c r="H64" s="51" t="s">
        <v>222</v>
      </c>
    </row>
    <row r="65" spans="8:8" x14ac:dyDescent="0.25">
      <c r="H65" s="51" t="s">
        <v>223</v>
      </c>
    </row>
    <row r="66" spans="8:8" x14ac:dyDescent="0.25">
      <c r="H66" s="51" t="s">
        <v>224</v>
      </c>
    </row>
    <row r="67" spans="8:8" ht="30" x14ac:dyDescent="0.25">
      <c r="H67" s="51" t="s">
        <v>225</v>
      </c>
    </row>
    <row r="68" spans="8:8" x14ac:dyDescent="0.25">
      <c r="H68" s="51" t="s">
        <v>226</v>
      </c>
    </row>
    <row r="69" spans="8:8" x14ac:dyDescent="0.25">
      <c r="H69" s="51" t="s">
        <v>227</v>
      </c>
    </row>
    <row r="70" spans="8:8" x14ac:dyDescent="0.25">
      <c r="H70" s="51" t="s">
        <v>228</v>
      </c>
    </row>
    <row r="71" spans="8:8" ht="30" x14ac:dyDescent="0.25">
      <c r="H71" s="51" t="s">
        <v>229</v>
      </c>
    </row>
    <row r="72" spans="8:8" x14ac:dyDescent="0.25">
      <c r="H72" s="51" t="s">
        <v>230</v>
      </c>
    </row>
    <row r="73" spans="8:8" x14ac:dyDescent="0.25">
      <c r="H73" s="51" t="s">
        <v>231</v>
      </c>
    </row>
    <row r="74" spans="8:8" x14ac:dyDescent="0.25">
      <c r="H74" s="51" t="s">
        <v>232</v>
      </c>
    </row>
    <row r="75" spans="8:8" ht="45" x14ac:dyDescent="0.25">
      <c r="H75" s="51" t="s">
        <v>233</v>
      </c>
    </row>
    <row r="76" spans="8:8" ht="30" x14ac:dyDescent="0.25">
      <c r="H76" s="51" t="s">
        <v>234</v>
      </c>
    </row>
    <row r="77" spans="8:8" x14ac:dyDescent="0.25">
      <c r="H77" s="51" t="s">
        <v>235</v>
      </c>
    </row>
    <row r="78" spans="8:8" x14ac:dyDescent="0.25">
      <c r="H78" s="51" t="s">
        <v>236</v>
      </c>
    </row>
    <row r="79" spans="8:8" x14ac:dyDescent="0.25">
      <c r="H79" s="51" t="s">
        <v>237</v>
      </c>
    </row>
    <row r="80" spans="8:8" ht="30" x14ac:dyDescent="0.25">
      <c r="H80" s="51" t="s">
        <v>238</v>
      </c>
    </row>
    <row r="81" spans="8:8" ht="30" x14ac:dyDescent="0.25">
      <c r="H81" s="51" t="s">
        <v>239</v>
      </c>
    </row>
    <row r="82" spans="8:8" ht="45" x14ac:dyDescent="0.25">
      <c r="H82" s="51" t="s">
        <v>240</v>
      </c>
    </row>
    <row r="83" spans="8:8" x14ac:dyDescent="0.25">
      <c r="H83" s="51" t="s">
        <v>241</v>
      </c>
    </row>
    <row r="84" spans="8:8" x14ac:dyDescent="0.25">
      <c r="H84" s="51" t="s">
        <v>242</v>
      </c>
    </row>
    <row r="85" spans="8:8" x14ac:dyDescent="0.25">
      <c r="H85" s="51" t="s">
        <v>243</v>
      </c>
    </row>
    <row r="86" spans="8:8" x14ac:dyDescent="0.25">
      <c r="H86" s="51" t="s">
        <v>244</v>
      </c>
    </row>
    <row r="87" spans="8:8" x14ac:dyDescent="0.25">
      <c r="H87" s="51" t="s">
        <v>245</v>
      </c>
    </row>
    <row r="88" spans="8:8" x14ac:dyDescent="0.25">
      <c r="H88" s="51" t="s">
        <v>246</v>
      </c>
    </row>
    <row r="89" spans="8:8" x14ac:dyDescent="0.25">
      <c r="H89" s="51" t="s">
        <v>247</v>
      </c>
    </row>
    <row r="90" spans="8:8" x14ac:dyDescent="0.25">
      <c r="H90" s="51" t="s">
        <v>248</v>
      </c>
    </row>
    <row r="91" spans="8:8" x14ac:dyDescent="0.25">
      <c r="H91" s="51" t="s">
        <v>249</v>
      </c>
    </row>
    <row r="92" spans="8:8" x14ac:dyDescent="0.25">
      <c r="H92" s="51" t="s">
        <v>250</v>
      </c>
    </row>
    <row r="93" spans="8:8" x14ac:dyDescent="0.25">
      <c r="H93" s="51" t="s">
        <v>251</v>
      </c>
    </row>
    <row r="94" spans="8:8" x14ac:dyDescent="0.25">
      <c r="H94" s="51" t="s">
        <v>252</v>
      </c>
    </row>
    <row r="95" spans="8:8" x14ac:dyDescent="0.25">
      <c r="H95" s="51" t="s">
        <v>254</v>
      </c>
    </row>
    <row r="96" spans="8:8" x14ac:dyDescent="0.25">
      <c r="H96" s="51" t="s">
        <v>253</v>
      </c>
    </row>
    <row r="97" spans="8:8" ht="30" x14ac:dyDescent="0.25">
      <c r="H97" s="51" t="s">
        <v>255</v>
      </c>
    </row>
    <row r="98" spans="8:8" x14ac:dyDescent="0.25">
      <c r="H98" s="51" t="s">
        <v>256</v>
      </c>
    </row>
    <row r="99" spans="8:8" x14ac:dyDescent="0.25">
      <c r="H99" s="51" t="s">
        <v>257</v>
      </c>
    </row>
    <row r="100" spans="8:8" ht="45" x14ac:dyDescent="0.25">
      <c r="H100" s="51" t="s">
        <v>258</v>
      </c>
    </row>
    <row r="101" spans="8:8" x14ac:dyDescent="0.25">
      <c r="H101" s="51" t="s">
        <v>259</v>
      </c>
    </row>
    <row r="102" spans="8:8" x14ac:dyDescent="0.25">
      <c r="H102" s="51" t="s">
        <v>260</v>
      </c>
    </row>
    <row r="103" spans="8:8" x14ac:dyDescent="0.25">
      <c r="H103" s="51" t="s">
        <v>261</v>
      </c>
    </row>
    <row r="104" spans="8:8" x14ac:dyDescent="0.25">
      <c r="H104" s="51" t="s">
        <v>262</v>
      </c>
    </row>
    <row r="105" spans="8:8" x14ac:dyDescent="0.25">
      <c r="H105" s="51" t="s">
        <v>263</v>
      </c>
    </row>
    <row r="106" spans="8:8" x14ac:dyDescent="0.25">
      <c r="H106" s="51" t="s">
        <v>264</v>
      </c>
    </row>
    <row r="107" spans="8:8" ht="30" x14ac:dyDescent="0.25">
      <c r="H107" s="51" t="s">
        <v>265</v>
      </c>
    </row>
    <row r="108" spans="8:8" x14ac:dyDescent="0.25">
      <c r="H108" s="51" t="s">
        <v>266</v>
      </c>
    </row>
    <row r="109" spans="8:8" x14ac:dyDescent="0.25">
      <c r="H109" s="51" t="s">
        <v>267</v>
      </c>
    </row>
    <row r="110" spans="8:8" x14ac:dyDescent="0.25">
      <c r="H110" s="51" t="s">
        <v>98</v>
      </c>
    </row>
    <row r="111" spans="8:8" x14ac:dyDescent="0.25">
      <c r="H111" s="51" t="s">
        <v>268</v>
      </c>
    </row>
    <row r="112" spans="8:8" x14ac:dyDescent="0.25">
      <c r="H112" s="51" t="s">
        <v>269</v>
      </c>
    </row>
    <row r="113" spans="8:8" x14ac:dyDescent="0.25">
      <c r="H113" s="51" t="s">
        <v>270</v>
      </c>
    </row>
    <row r="114" spans="8:8" x14ac:dyDescent="0.25">
      <c r="H114" s="51" t="s">
        <v>271</v>
      </c>
    </row>
    <row r="115" spans="8:8" x14ac:dyDescent="0.25">
      <c r="H115" s="51" t="s">
        <v>99</v>
      </c>
    </row>
    <row r="116" spans="8:8" x14ac:dyDescent="0.25">
      <c r="H116" s="51" t="s">
        <v>272</v>
      </c>
    </row>
    <row r="117" spans="8:8" x14ac:dyDescent="0.25">
      <c r="H117" s="51" t="s">
        <v>273</v>
      </c>
    </row>
    <row r="118" spans="8:8" x14ac:dyDescent="0.25">
      <c r="H118" s="51" t="s">
        <v>274</v>
      </c>
    </row>
    <row r="119" spans="8:8" x14ac:dyDescent="0.25">
      <c r="H119" s="51" t="s">
        <v>275</v>
      </c>
    </row>
    <row r="120" spans="8:8" ht="60" x14ac:dyDescent="0.25">
      <c r="H120" s="51" t="s">
        <v>276</v>
      </c>
    </row>
    <row r="121" spans="8:8" ht="30" x14ac:dyDescent="0.25">
      <c r="H121" s="51" t="s">
        <v>277</v>
      </c>
    </row>
    <row r="122" spans="8:8" x14ac:dyDescent="0.25">
      <c r="H122" s="51" t="s">
        <v>278</v>
      </c>
    </row>
    <row r="123" spans="8:8" x14ac:dyDescent="0.25">
      <c r="H123" s="51" t="s">
        <v>279</v>
      </c>
    </row>
    <row r="124" spans="8:8" ht="45" x14ac:dyDescent="0.25">
      <c r="H124" s="51" t="s">
        <v>280</v>
      </c>
    </row>
    <row r="125" spans="8:8" x14ac:dyDescent="0.25">
      <c r="H125" s="51" t="s">
        <v>281</v>
      </c>
    </row>
    <row r="126" spans="8:8" x14ac:dyDescent="0.25">
      <c r="H126" s="51" t="s">
        <v>282</v>
      </c>
    </row>
    <row r="127" spans="8:8" x14ac:dyDescent="0.25">
      <c r="H127" s="51" t="s">
        <v>283</v>
      </c>
    </row>
    <row r="128" spans="8:8" x14ac:dyDescent="0.25">
      <c r="H128" s="51" t="s">
        <v>284</v>
      </c>
    </row>
    <row r="129" spans="8:8" ht="30" x14ac:dyDescent="0.25">
      <c r="H129" s="51" t="s">
        <v>285</v>
      </c>
    </row>
    <row r="130" spans="8:8" ht="30" x14ac:dyDescent="0.25">
      <c r="H130" s="51" t="s">
        <v>286</v>
      </c>
    </row>
    <row r="131" spans="8:8" x14ac:dyDescent="0.25">
      <c r="H131" s="51" t="s">
        <v>287</v>
      </c>
    </row>
    <row r="132" spans="8:8" x14ac:dyDescent="0.25">
      <c r="H132" s="51" t="s">
        <v>288</v>
      </c>
    </row>
    <row r="133" spans="8:8" x14ac:dyDescent="0.25">
      <c r="H133" s="51" t="s">
        <v>289</v>
      </c>
    </row>
    <row r="134" spans="8:8" ht="75" x14ac:dyDescent="0.25">
      <c r="H134" s="51" t="s">
        <v>293</v>
      </c>
    </row>
    <row r="135" spans="8:8" ht="30" x14ac:dyDescent="0.25">
      <c r="H135" s="51" t="s">
        <v>290</v>
      </c>
    </row>
    <row r="136" spans="8:8" x14ac:dyDescent="0.25">
      <c r="H136" s="51" t="s">
        <v>291</v>
      </c>
    </row>
    <row r="137" spans="8:8" x14ac:dyDescent="0.25">
      <c r="H137" s="51" t="s">
        <v>292</v>
      </c>
    </row>
    <row r="138" spans="8:8" x14ac:dyDescent="0.25">
      <c r="H138" s="51" t="s">
        <v>294</v>
      </c>
    </row>
    <row r="139" spans="8:8" x14ac:dyDescent="0.25">
      <c r="H139" s="51" t="s">
        <v>295</v>
      </c>
    </row>
    <row r="140" spans="8:8" x14ac:dyDescent="0.25">
      <c r="H140" s="51" t="s">
        <v>296</v>
      </c>
    </row>
    <row r="141" spans="8:8" ht="30" x14ac:dyDescent="0.25">
      <c r="H141" s="51" t="s">
        <v>297</v>
      </c>
    </row>
    <row r="142" spans="8:8" ht="30" x14ac:dyDescent="0.25">
      <c r="H142" s="51" t="s">
        <v>298</v>
      </c>
    </row>
    <row r="143" spans="8:8" x14ac:dyDescent="0.25">
      <c r="H143" s="51" t="s">
        <v>299</v>
      </c>
    </row>
    <row r="144" spans="8:8" x14ac:dyDescent="0.25">
      <c r="H144" s="51" t="s">
        <v>300</v>
      </c>
    </row>
    <row r="145" spans="8:8" x14ac:dyDescent="0.25">
      <c r="H145" s="51" t="s">
        <v>301</v>
      </c>
    </row>
    <row r="146" spans="8:8" x14ac:dyDescent="0.25">
      <c r="H146" s="51" t="s">
        <v>302</v>
      </c>
    </row>
    <row r="147" spans="8:8" ht="60" x14ac:dyDescent="0.25">
      <c r="H147" s="51" t="s">
        <v>303</v>
      </c>
    </row>
    <row r="148" spans="8:8" ht="30" x14ac:dyDescent="0.25">
      <c r="H148" s="51" t="s">
        <v>304</v>
      </c>
    </row>
    <row r="149" spans="8:8" x14ac:dyDescent="0.25">
      <c r="H149" s="51" t="s">
        <v>305</v>
      </c>
    </row>
    <row r="150" spans="8:8" x14ac:dyDescent="0.25">
      <c r="H150" s="51" t="s">
        <v>306</v>
      </c>
    </row>
    <row r="151" spans="8:8" ht="30" x14ac:dyDescent="0.25">
      <c r="H151" s="51" t="s">
        <v>308</v>
      </c>
    </row>
    <row r="152" spans="8:8" ht="30" x14ac:dyDescent="0.25">
      <c r="H152" s="51" t="s">
        <v>307</v>
      </c>
    </row>
    <row r="153" spans="8:8" x14ac:dyDescent="0.25">
      <c r="H153" s="51" t="s">
        <v>309</v>
      </c>
    </row>
    <row r="154" spans="8:8" ht="30" x14ac:dyDescent="0.25">
      <c r="H154" s="51" t="s">
        <v>310</v>
      </c>
    </row>
    <row r="155" spans="8:8" x14ac:dyDescent="0.25">
      <c r="H155" s="51" t="s">
        <v>311</v>
      </c>
    </row>
    <row r="156" spans="8:8" x14ac:dyDescent="0.25">
      <c r="H156" s="51" t="s">
        <v>312</v>
      </c>
    </row>
    <row r="157" spans="8:8" x14ac:dyDescent="0.25">
      <c r="H157" s="51" t="s">
        <v>313</v>
      </c>
    </row>
    <row r="158" spans="8:8" x14ac:dyDescent="0.25">
      <c r="H158" s="51" t="s">
        <v>314</v>
      </c>
    </row>
    <row r="159" spans="8:8" ht="30" x14ac:dyDescent="0.25">
      <c r="H159" s="51" t="s">
        <v>315</v>
      </c>
    </row>
    <row r="160" spans="8:8" ht="30" x14ac:dyDescent="0.25">
      <c r="H160" s="51" t="s">
        <v>316</v>
      </c>
    </row>
    <row r="161" spans="8:8" ht="30" x14ac:dyDescent="0.25">
      <c r="H161" s="51" t="s">
        <v>317</v>
      </c>
    </row>
    <row r="162" spans="8:8" x14ac:dyDescent="0.25">
      <c r="H162" s="51" t="s">
        <v>318</v>
      </c>
    </row>
    <row r="163" spans="8:8" x14ac:dyDescent="0.25">
      <c r="H163" s="51" t="s">
        <v>319</v>
      </c>
    </row>
    <row r="164" spans="8:8" x14ac:dyDescent="0.25">
      <c r="H164" s="51" t="s">
        <v>320</v>
      </c>
    </row>
    <row r="165" spans="8:8" x14ac:dyDescent="0.25">
      <c r="H165" s="51" t="s">
        <v>321</v>
      </c>
    </row>
    <row r="166" spans="8:8" ht="30" x14ac:dyDescent="0.25">
      <c r="H166" s="51" t="s">
        <v>322</v>
      </c>
    </row>
    <row r="167" spans="8:8" ht="45" x14ac:dyDescent="0.25">
      <c r="H167" s="51" t="s">
        <v>323</v>
      </c>
    </row>
    <row r="168" spans="8:8" x14ac:dyDescent="0.25">
      <c r="H168" s="51" t="s">
        <v>324</v>
      </c>
    </row>
    <row r="169" spans="8:8" x14ac:dyDescent="0.25">
      <c r="H169" s="51" t="s">
        <v>325</v>
      </c>
    </row>
    <row r="170" spans="8:8" x14ac:dyDescent="0.25">
      <c r="H170" s="51" t="s">
        <v>326</v>
      </c>
    </row>
    <row r="171" spans="8:8" x14ac:dyDescent="0.25">
      <c r="H171" s="51" t="s">
        <v>327</v>
      </c>
    </row>
    <row r="172" spans="8:8" ht="45" x14ac:dyDescent="0.25">
      <c r="H172" s="51" t="s">
        <v>328</v>
      </c>
    </row>
    <row r="173" spans="8:8" x14ac:dyDescent="0.25">
      <c r="H173" s="51" t="s">
        <v>329</v>
      </c>
    </row>
    <row r="174" spans="8:8" ht="30" x14ac:dyDescent="0.25">
      <c r="H174" s="51" t="s">
        <v>330</v>
      </c>
    </row>
    <row r="175" spans="8:8" x14ac:dyDescent="0.25">
      <c r="H175" s="51" t="s">
        <v>331</v>
      </c>
    </row>
    <row r="176" spans="8:8" x14ac:dyDescent="0.25">
      <c r="H176" s="51" t="s">
        <v>332</v>
      </c>
    </row>
    <row r="177" spans="8:8" x14ac:dyDescent="0.25">
      <c r="H177" s="51" t="s">
        <v>333</v>
      </c>
    </row>
    <row r="178" spans="8:8" x14ac:dyDescent="0.25">
      <c r="H178" s="51" t="s">
        <v>334</v>
      </c>
    </row>
    <row r="179" spans="8:8" x14ac:dyDescent="0.25">
      <c r="H179" s="51" t="s">
        <v>335</v>
      </c>
    </row>
    <row r="180" spans="8:8" x14ac:dyDescent="0.25">
      <c r="H180" s="51" t="s">
        <v>336</v>
      </c>
    </row>
    <row r="181" spans="8:8" x14ac:dyDescent="0.25">
      <c r="H181" s="51" t="s">
        <v>337</v>
      </c>
    </row>
    <row r="182" spans="8:8" x14ac:dyDescent="0.25">
      <c r="H182" s="51" t="s">
        <v>338</v>
      </c>
    </row>
    <row r="183" spans="8:8" x14ac:dyDescent="0.25">
      <c r="H183" s="51" t="s">
        <v>340</v>
      </c>
    </row>
    <row r="184" spans="8:8" ht="30" x14ac:dyDescent="0.25">
      <c r="H184" s="51" t="s">
        <v>341</v>
      </c>
    </row>
    <row r="185" spans="8:8" x14ac:dyDescent="0.25">
      <c r="H185" s="51" t="s">
        <v>342</v>
      </c>
    </row>
    <row r="186" spans="8:8" x14ac:dyDescent="0.25">
      <c r="H186" s="51" t="s">
        <v>339</v>
      </c>
    </row>
    <row r="187" spans="8:8" ht="30" x14ac:dyDescent="0.25">
      <c r="H187" s="51" t="s">
        <v>343</v>
      </c>
    </row>
    <row r="188" spans="8:8" ht="30" x14ac:dyDescent="0.25">
      <c r="H188" s="51" t="s">
        <v>344</v>
      </c>
    </row>
    <row r="189" spans="8:8" ht="30" x14ac:dyDescent="0.25">
      <c r="H189" s="51" t="s">
        <v>345</v>
      </c>
    </row>
    <row r="190" spans="8:8" x14ac:dyDescent="0.25">
      <c r="H190" s="51" t="s">
        <v>346</v>
      </c>
    </row>
    <row r="191" spans="8:8" ht="30" x14ac:dyDescent="0.25">
      <c r="H191" s="51" t="s">
        <v>348</v>
      </c>
    </row>
    <row r="192" spans="8:8" ht="45" x14ac:dyDescent="0.25">
      <c r="H192" s="51" t="s">
        <v>347</v>
      </c>
    </row>
    <row r="193" spans="1:8" ht="45" x14ac:dyDescent="0.25">
      <c r="H193" s="51" t="s">
        <v>349</v>
      </c>
    </row>
    <row r="194" spans="1:8" x14ac:dyDescent="0.25">
      <c r="H194" s="51" t="s">
        <v>350</v>
      </c>
    </row>
    <row r="195" spans="1:8" x14ac:dyDescent="0.25">
      <c r="H195" s="51" t="s">
        <v>351</v>
      </c>
    </row>
    <row r="196" spans="1:8" ht="30" x14ac:dyDescent="0.25">
      <c r="H196" s="51" t="s">
        <v>352</v>
      </c>
    </row>
    <row r="197" spans="1:8" ht="30" x14ac:dyDescent="0.25">
      <c r="H197" s="51" t="s">
        <v>353</v>
      </c>
    </row>
    <row r="198" spans="1:8" x14ac:dyDescent="0.25">
      <c r="A198" t="s">
        <v>355</v>
      </c>
      <c r="H198" s="51" t="s">
        <v>354</v>
      </c>
    </row>
    <row r="199" spans="1:8" ht="30" x14ac:dyDescent="0.25">
      <c r="H199" s="51" t="s">
        <v>356</v>
      </c>
    </row>
    <row r="200" spans="1:8" x14ac:dyDescent="0.25">
      <c r="H200" s="51" t="s">
        <v>357</v>
      </c>
    </row>
    <row r="201" spans="1:8" x14ac:dyDescent="0.25">
      <c r="H201" s="51" t="s">
        <v>358</v>
      </c>
    </row>
    <row r="202" spans="1:8" x14ac:dyDescent="0.25">
      <c r="H202" s="51" t="s">
        <v>359</v>
      </c>
    </row>
    <row r="203" spans="1:8" x14ac:dyDescent="0.25">
      <c r="H203" s="51" t="s">
        <v>360</v>
      </c>
    </row>
    <row r="204" spans="1:8" ht="30" x14ac:dyDescent="0.25">
      <c r="H204" s="51" t="s">
        <v>404</v>
      </c>
    </row>
    <row r="205" spans="1:8" x14ac:dyDescent="0.25">
      <c r="H205" s="51" t="s">
        <v>361</v>
      </c>
    </row>
    <row r="206" spans="1:8" x14ac:dyDescent="0.25">
      <c r="H206" s="51" t="s">
        <v>362</v>
      </c>
    </row>
    <row r="207" spans="1:8" ht="30" x14ac:dyDescent="0.25">
      <c r="H207" s="51" t="s">
        <v>363</v>
      </c>
    </row>
    <row r="208" spans="1:8" x14ac:dyDescent="0.25">
      <c r="H208" s="51" t="s">
        <v>364</v>
      </c>
    </row>
    <row r="209" spans="8:8" ht="30" x14ac:dyDescent="0.25">
      <c r="H209" s="51" t="s">
        <v>365</v>
      </c>
    </row>
    <row r="210" spans="8:8" ht="75" x14ac:dyDescent="0.25">
      <c r="H210" s="51" t="s">
        <v>366</v>
      </c>
    </row>
    <row r="211" spans="8:8" ht="30" x14ac:dyDescent="0.25">
      <c r="H211" s="51" t="s">
        <v>367</v>
      </c>
    </row>
    <row r="212" spans="8:8" x14ac:dyDescent="0.25">
      <c r="H212" s="51" t="s">
        <v>368</v>
      </c>
    </row>
    <row r="213" spans="8:8" x14ac:dyDescent="0.25">
      <c r="H213" s="51" t="s">
        <v>369</v>
      </c>
    </row>
    <row r="214" spans="8:8" x14ac:dyDescent="0.25">
      <c r="H214" s="51" t="s">
        <v>370</v>
      </c>
    </row>
    <row r="215" spans="8:8" x14ac:dyDescent="0.25">
      <c r="H215" s="51" t="s">
        <v>170</v>
      </c>
    </row>
    <row r="216" spans="8:8" ht="45" x14ac:dyDescent="0.25">
      <c r="H216" s="51" t="s">
        <v>169</v>
      </c>
    </row>
    <row r="217" spans="8:8" x14ac:dyDescent="0.25">
      <c r="H217" s="51" t="s">
        <v>168</v>
      </c>
    </row>
    <row r="218" spans="8:8" x14ac:dyDescent="0.25">
      <c r="H218" s="51" t="s">
        <v>167</v>
      </c>
    </row>
    <row r="219" spans="8:8" ht="30" x14ac:dyDescent="0.25">
      <c r="H219" s="51" t="s">
        <v>166</v>
      </c>
    </row>
    <row r="220" spans="8:8" ht="30" x14ac:dyDescent="0.25">
      <c r="H220" s="51" t="s">
        <v>165</v>
      </c>
    </row>
    <row r="221" spans="8:8" x14ac:dyDescent="0.25">
      <c r="H221" s="51" t="s">
        <v>164</v>
      </c>
    </row>
    <row r="222" spans="8:8" x14ac:dyDescent="0.25">
      <c r="H222" s="51" t="s">
        <v>163</v>
      </c>
    </row>
    <row r="223" spans="8:8" ht="45" x14ac:dyDescent="0.25">
      <c r="H223" s="51" t="s">
        <v>162</v>
      </c>
    </row>
    <row r="224" spans="8:8" x14ac:dyDescent="0.25">
      <c r="H224" s="51" t="s">
        <v>161</v>
      </c>
    </row>
    <row r="225" spans="8:8" x14ac:dyDescent="0.25">
      <c r="H225" s="51" t="s">
        <v>160</v>
      </c>
    </row>
    <row r="226" spans="8:8" x14ac:dyDescent="0.25">
      <c r="H226" s="51" t="s">
        <v>159</v>
      </c>
    </row>
    <row r="227" spans="8:8" x14ac:dyDescent="0.25">
      <c r="H227" s="51" t="s">
        <v>158</v>
      </c>
    </row>
    <row r="228" spans="8:8" x14ac:dyDescent="0.25">
      <c r="H228" s="51" t="s">
        <v>157</v>
      </c>
    </row>
    <row r="229" spans="8:8" ht="30" x14ac:dyDescent="0.25">
      <c r="H229" s="51" t="s">
        <v>156</v>
      </c>
    </row>
    <row r="230" spans="8:8" x14ac:dyDescent="0.25">
      <c r="H230" s="51" t="s">
        <v>155</v>
      </c>
    </row>
    <row r="231" spans="8:8" x14ac:dyDescent="0.25">
      <c r="H231" s="51" t="s">
        <v>154</v>
      </c>
    </row>
    <row r="232" spans="8:8" ht="30" x14ac:dyDescent="0.25">
      <c r="H232" s="51" t="s">
        <v>153</v>
      </c>
    </row>
    <row r="233" spans="8:8" ht="30" x14ac:dyDescent="0.25">
      <c r="H233" s="51" t="s">
        <v>152</v>
      </c>
    </row>
    <row r="234" spans="8:8" x14ac:dyDescent="0.25">
      <c r="H234" s="51" t="s">
        <v>151</v>
      </c>
    </row>
    <row r="235" spans="8:8" x14ac:dyDescent="0.25">
      <c r="H235" s="51" t="s">
        <v>150</v>
      </c>
    </row>
    <row r="236" spans="8:8" x14ac:dyDescent="0.25">
      <c r="H236" s="51" t="s">
        <v>149</v>
      </c>
    </row>
    <row r="237" spans="8:8" ht="30" x14ac:dyDescent="0.25">
      <c r="H237" s="51" t="s">
        <v>148</v>
      </c>
    </row>
    <row r="238" spans="8:8" ht="30" x14ac:dyDescent="0.25">
      <c r="H238" s="51" t="s">
        <v>147</v>
      </c>
    </row>
    <row r="239" spans="8:8" ht="30" x14ac:dyDescent="0.25">
      <c r="H239" s="51" t="s">
        <v>146</v>
      </c>
    </row>
    <row r="240" spans="8:8" ht="60" x14ac:dyDescent="0.25">
      <c r="H240" s="51" t="s">
        <v>145</v>
      </c>
    </row>
    <row r="241" spans="8:8" x14ac:dyDescent="0.25">
      <c r="H241" s="51" t="s">
        <v>144</v>
      </c>
    </row>
    <row r="242" spans="8:8" x14ac:dyDescent="0.25">
      <c r="H242" s="51" t="s">
        <v>143</v>
      </c>
    </row>
    <row r="243" spans="8:8" x14ac:dyDescent="0.25">
      <c r="H243" s="51" t="s">
        <v>142</v>
      </c>
    </row>
    <row r="244" spans="8:8" ht="45" x14ac:dyDescent="0.25">
      <c r="H244" s="51" t="s">
        <v>141</v>
      </c>
    </row>
    <row r="245" spans="8:8" x14ac:dyDescent="0.25">
      <c r="H245" s="51" t="s">
        <v>140</v>
      </c>
    </row>
    <row r="246" spans="8:8" x14ac:dyDescent="0.25">
      <c r="H246" s="51" t="s">
        <v>139</v>
      </c>
    </row>
    <row r="247" spans="8:8" ht="30" x14ac:dyDescent="0.25">
      <c r="H247" s="51" t="s">
        <v>138</v>
      </c>
    </row>
    <row r="248" spans="8:8" ht="30" x14ac:dyDescent="0.25">
      <c r="H248" s="51" t="s">
        <v>137</v>
      </c>
    </row>
    <row r="249" spans="8:8" ht="30" x14ac:dyDescent="0.25">
      <c r="H249" s="51" t="s">
        <v>136</v>
      </c>
    </row>
    <row r="250" spans="8:8" ht="30" x14ac:dyDescent="0.25">
      <c r="H250" s="51" t="s">
        <v>135</v>
      </c>
    </row>
    <row r="251" spans="8:8" x14ac:dyDescent="0.25">
      <c r="H251" s="51" t="s">
        <v>134</v>
      </c>
    </row>
    <row r="252" spans="8:8" x14ac:dyDescent="0.25">
      <c r="H252" s="51" t="s">
        <v>133</v>
      </c>
    </row>
    <row r="253" spans="8:8" x14ac:dyDescent="0.25">
      <c r="H253" s="51" t="s">
        <v>132</v>
      </c>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Instructions</vt:lpstr>
      <vt:lpstr>Glossary</vt:lpstr>
      <vt:lpstr>General Info</vt:lpstr>
      <vt:lpstr>Parent Undertakings</vt:lpstr>
      <vt:lpstr>Subsidiaries</vt:lpstr>
      <vt:lpstr>Branches</vt:lpstr>
      <vt:lpstr>Other group entities</vt:lpstr>
      <vt:lpstr>APPENDIX</vt:lpstr>
      <vt:lpstr>Lists</vt:lpstr>
      <vt:lpstr>Selection</vt:lpstr>
      <vt:lpstr>SelectionB</vt:lpstr>
      <vt:lpstr>SelectionO</vt:lpstr>
      <vt:lpstr>SelectionPU</vt:lpstr>
      <vt:lpstr>SelectionS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Souppouri, Areti</dc:creator>
  <cp:lastModifiedBy>Neophytou, Antonis</cp:lastModifiedBy>
  <cp:lastPrinted>2020-05-13T09:31:04Z</cp:lastPrinted>
  <dcterms:created xsi:type="dcterms:W3CDTF">2015-06-05T18:17:20Z</dcterms:created>
  <dcterms:modified xsi:type="dcterms:W3CDTF">2020-10-26T16:37:50Z</dcterms:modified>
</cp:coreProperties>
</file>