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Share\SEC\1.5.1 Λογιστήριο\2017\Νέα τιμολογιακή πολιτική 2017\"/>
    </mc:Choice>
  </mc:AlternateContent>
  <workbookProtection workbookPassword="E61E" lockStructure="1"/>
  <bookViews>
    <workbookView xWindow="0" yWindow="0" windowWidth="28800" windowHeight="11700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4" i="2"/>
  <c r="D4" i="2"/>
  <c r="F24" i="1" l="1"/>
  <c r="F23" i="1" l="1"/>
  <c r="F26" i="1" s="1"/>
</calcChain>
</file>

<file path=xl/sharedStrings.xml><?xml version="1.0" encoding="utf-8"?>
<sst xmlns="http://schemas.openxmlformats.org/spreadsheetml/2006/main" count="73" uniqueCount="64">
  <si>
    <t>Ελληνικά</t>
  </si>
  <si>
    <t>English</t>
  </si>
  <si>
    <t>Επενδυτικές Υπηρεσίες και Δραστηριότητες - Investment Services and activities</t>
  </si>
  <si>
    <t>Παρεπόμενες Υπηρεσίες - Ancillary Services</t>
  </si>
  <si>
    <t>Λήψη και διαβίβαση εντολών σχετικών με ένα ή περισσότερα χρηματοοικονομικά μέσα.</t>
  </si>
  <si>
    <t>Εκτέλεση εντολών για λογαριασμό πελατών.</t>
  </si>
  <si>
    <t>Διενέργεια συναλλαγών για ίδιο λογαριασμό.</t>
  </si>
  <si>
    <t>Διαχείριση χαρτοφυλακίου.</t>
  </si>
  <si>
    <t>Παροχή επενδυτικών συμβουλών.</t>
  </si>
  <si>
    <t>Αναδοχή χρηματοοικονομικών μέσων και/ή διάθεση χρηματοοικονομικών μέσων με δέσμευση ανάληψης.</t>
  </si>
  <si>
    <t>Διάθεση χρηματοοικονομικών μέσων χωρίς δέσμευση ανάληψης.</t>
  </si>
  <si>
    <t>Λειτουργία πολυμερούς μηχανισμού διαπραγμάτευσης (ΠΜΔ).</t>
  </si>
  <si>
    <t>Λειτουργία μηχανισμός οργανωμένης διαπραγμάτευσης (ΜΟΔ).</t>
  </si>
  <si>
    <t>Φύλαξη και διαχείριση χρηματοοικονομικών μέσων εξ ονόματος πελατών, περιλαμβανομένης της θεματοφυλακής και συναφών υπηρεσιών, όπως η διαχείριση χρηματικών διαθεσίμων/παρεχόμενων ασφαλειών, και με εξαίρεση την τήρηση λογαριασμών αξιών σε ανώτατο επίπεδο («υπηρεσία κεντρικής διατήρησης»), όπως αναφέρεται στο σημείο 2 του τμήματος Α του Παραρτήματος του Κανονισμού (ΕΕ) αριθ. 909/2014.</t>
  </si>
  <si>
    <t>Παροχή πιστώσεων ή δανείων σε επενδυτή προς διενέργεια συναλλαγής σε ένα ή περισσότερα χρηματοοικονομικά μέσα, στην οποία μεσολαβεί η επιχείρηση που παρέχει την πίστωση ή το δάνειο.</t>
  </si>
  <si>
    <t>Παροχή συμβουλών σε επιχειρήσεις σχετικά με τη διάρθρωση του κεφαλαίου, την κλαδική στρατηγική και συναφή θέματα, καθώς και συμβουλών και υπηρεσιών σχετικά με συγχωνεύσεις και εξαγορές επιχειρήσεων.</t>
  </si>
  <si>
    <t>Υπηρεσίες ξένου συναλλάγματος, εφόσον συνδέονται με την παροχή επενδυτικών υπηρεσιών</t>
  </si>
  <si>
    <t>Έρευνα στον τομέα των επενδύσεων και χρηματοοικονομική ανάλυση ή άλλες μορφές γενικών συστάσεων που σχετίζονται με συναλλαγές σε χρηματοοικονομικά μέσα.</t>
  </si>
  <si>
    <t>Υπηρεσίες σχετιζόμενες με την αναδοχή.</t>
  </si>
  <si>
    <t>Επενδυτικές υπηρεσίες και δραστηριότητες καθώς και παρεπόμενες υπηρεσίες του είδους που αναφέρεται στα Μέρη Ι ή ΙΙ του Πρώτου Παραρτήματος του Νόμου 87(Ι)/2017 σχετικά με τα υποκείμενα μέσα των παραγώγων που περιλαμβάνονται στα σημεία 5, 6, 7 και 10 του Μέρους ΙΙΙ του Πρώτου Παραρτήματος του Νόμου 87(Ι)/2017, εφόσον σχετίζονται με την παροχή επενδυτικών ή παρεπόμενων υπηρεσιών.</t>
  </si>
  <si>
    <t>Αγγλικά</t>
  </si>
  <si>
    <t>Reception and transmission of orders in relation to one or more financial instruments.</t>
  </si>
  <si>
    <t>Execution of orders on behalf of clients.</t>
  </si>
  <si>
    <t>Dealing on own account.</t>
  </si>
  <si>
    <t>Portfolio management.</t>
  </si>
  <si>
    <t>Provision of investment advice.</t>
  </si>
  <si>
    <t>Underwriting of financial instruments and/or placing of financial instruments on a firm commitment basis.</t>
  </si>
  <si>
    <t>Placing of financial instruments without a firm commitment basis.</t>
  </si>
  <si>
    <t>Operation of a Multilateral Trading Facility (MTF).</t>
  </si>
  <si>
    <t>Operation of an Organised Trading Facility (OTF).</t>
  </si>
  <si>
    <t>Safekeeping and administration of financial instruments for the account of clients, including custodianship and related services such as cash/collateral management and excluding maintaining securities accounts at the top tier level (“central maintenance service”), as referred to in point 2 of Section A of the Annex to Regulation (EU) No 909/2014.</t>
  </si>
  <si>
    <t>Granting credits or loans to an investor to allow him to carry out a transaction in one or more financial instruments, where the firm granting the credit or loan is involved in the transaction.</t>
  </si>
  <si>
    <t>Provision of advice to undertakings on capital structure, industrial strategy and related matters and advice and services relating to mergers and the purchase of undertakings.</t>
  </si>
  <si>
    <t>Foreign exchange services where these are connected to the provision of investment services.</t>
  </si>
  <si>
    <t>Investment research and financial analysis or other forms of general recommendation relating to transactions in financial instruments.</t>
  </si>
  <si>
    <t>Services related to underwriting.</t>
  </si>
  <si>
    <t>Investment services and activities as well as ancillary services of the type included under Part I or II of the First Appendix of Law 87(I)/2017 related to the underlying of the derivatives included under points 5, 6, 7 and 10 of Part III of First Appendix of Law 87(I)/2017 where these are connected to the provision of investment or ancillary services.</t>
  </si>
  <si>
    <t>YES</t>
  </si>
  <si>
    <t>NO</t>
  </si>
  <si>
    <t>1 to 7</t>
  </si>
  <si>
    <t>8 or 9</t>
  </si>
  <si>
    <t>Number of Ancillary services:</t>
  </si>
  <si>
    <t xml:space="preserve">Investment Services as defined in Part I of the First Appendix of the Law </t>
  </si>
  <si>
    <t>Total application fees</t>
  </si>
  <si>
    <t xml:space="preserve">Nature of the application </t>
  </si>
  <si>
    <t>Authorisation</t>
  </si>
  <si>
    <t>Change to the authorisation already obtained</t>
  </si>
  <si>
    <t xml:space="preserve">English version </t>
  </si>
  <si>
    <t>Form 87-00-21</t>
  </si>
  <si>
    <t>Date of publication: 10.01.2018</t>
  </si>
  <si>
    <t>Algorithmic trading:</t>
  </si>
  <si>
    <t>Date:</t>
  </si>
  <si>
    <t>(Please make a selection)</t>
  </si>
  <si>
    <t>(choose YES or NO)</t>
  </si>
  <si>
    <t>(please select the total number of ancillary services)</t>
  </si>
  <si>
    <t>(please make a selection)</t>
  </si>
  <si>
    <t>CALCULATION OF THE FEES OF APPLICATION FOR THE GRANTING OF CIF AUTHORISATION*</t>
  </si>
  <si>
    <t>Number of Ancillary services**:</t>
  </si>
  <si>
    <t>CIF Name:</t>
  </si>
  <si>
    <t>Investment Services as defined in Part I of the First Appendix of the Law:</t>
  </si>
  <si>
    <t>*Please submit this form together with the application Form 87-00-01</t>
  </si>
  <si>
    <t>**Please state the total number of ancillary services the CIF intends to provide</t>
  </si>
  <si>
    <t>Notes:</t>
  </si>
  <si>
    <t>1 to 7 and 8 or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</si>
</sst>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0" x14ac:knownFonts="1">
    <font>
      <sz val="11"/>
      <color theme="1"/>
      <name val="Calibri"/>
      <family val="2"/>
      <charset val="161"/>
      <scheme val="minor"/>
    </font>
    <font>
      <sz val="12"/>
      <color indexed="8"/>
      <name val="Times New Roman"/>
      <family val="1"/>
      <charset val="161"/>
    </font>
    <font>
      <b/>
      <sz val="12"/>
      <color indexed="8"/>
      <name val="Times New Roman"/>
      <family val="1"/>
      <charset val="161"/>
    </font>
    <font>
      <b/>
      <sz val="12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indexed="8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u/>
      <sz val="12"/>
      <color indexed="8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" fontId="0" fillId="0" borderId="0" xfId="0" applyNumberFormat="1"/>
    <xf numFmtId="164" fontId="0" fillId="0" borderId="0" xfId="0" applyNumberFormat="1"/>
    <xf numFmtId="0" fontId="0" fillId="4" borderId="5" xfId="0" applyFill="1" applyBorder="1"/>
    <xf numFmtId="0" fontId="0" fillId="5" borderId="5" xfId="0" applyFill="1" applyBorder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Border="1"/>
    <xf numFmtId="0" fontId="8" fillId="0" borderId="0" xfId="0" applyFont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0" fillId="0" borderId="0" xfId="0" applyBorder="1"/>
    <xf numFmtId="0" fontId="7" fillId="2" borderId="0" xfId="0" applyFont="1" applyFill="1" applyBorder="1" applyAlignment="1">
      <alignment horizont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vertical="center"/>
      <protection hidden="1"/>
    </xf>
    <xf numFmtId="164" fontId="6" fillId="0" borderId="1" xfId="0" applyNumberFormat="1" applyFont="1" applyBorder="1" applyAlignment="1" applyProtection="1">
      <alignment horizontal="right" vertical="center"/>
      <protection hidden="1"/>
    </xf>
    <xf numFmtId="0" fontId="4" fillId="2" borderId="0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164" fontId="3" fillId="0" borderId="1" xfId="0" applyNumberFormat="1" applyFont="1" applyBorder="1" applyAlignment="1" applyProtection="1">
      <alignment vertical="center"/>
      <protection hidden="1"/>
    </xf>
    <xf numFmtId="0" fontId="4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4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742950</xdr:colOff>
      <xdr:row>7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1529080</xdr:colOff>
      <xdr:row>7</xdr:row>
      <xdr:rowOff>142240</xdr:rowOff>
    </xdr:to>
    <xdr:pic>
      <xdr:nvPicPr>
        <xdr:cNvPr id="5" name="Picture 4" descr="C:\Users\ekarkoti\Desktop\Letterhead for word Upper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" t="3670" r="51966" b="-3308"/>
        <a:stretch/>
      </xdr:blipFill>
      <xdr:spPr bwMode="auto">
        <a:xfrm>
          <a:off x="0" y="0"/>
          <a:ext cx="3576955" cy="15424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H22" sqref="H22"/>
    </sheetView>
  </sheetViews>
  <sheetFormatPr defaultRowHeight="15" x14ac:dyDescent="0.25"/>
  <cols>
    <col min="1" max="1" width="10.5703125" customWidth="1"/>
    <col min="2" max="2" width="2.28515625" customWidth="1"/>
    <col min="3" max="3" width="4.85546875" customWidth="1"/>
    <col min="4" max="4" width="13" customWidth="1"/>
    <col min="5" max="5" width="31.85546875" customWidth="1"/>
    <col min="6" max="6" width="17.28515625" customWidth="1"/>
    <col min="7" max="7" width="15.85546875" customWidth="1"/>
  </cols>
  <sheetData>
    <row r="1" spans="1:7" ht="15.75" x14ac:dyDescent="0.25">
      <c r="A1" s="12"/>
      <c r="B1" s="12"/>
      <c r="C1" s="12"/>
      <c r="D1" s="12"/>
      <c r="E1" s="12"/>
      <c r="F1" s="12"/>
      <c r="G1" s="12"/>
    </row>
    <row r="2" spans="1:7" ht="15.75" x14ac:dyDescent="0.25">
      <c r="A2" s="12"/>
      <c r="B2" s="12"/>
      <c r="C2" s="12"/>
      <c r="D2" s="12"/>
      <c r="E2" s="12"/>
      <c r="F2" s="12"/>
      <c r="G2" s="12"/>
    </row>
    <row r="3" spans="1:7" ht="15.75" x14ac:dyDescent="0.25">
      <c r="A3" s="12"/>
      <c r="B3" s="13"/>
      <c r="C3" s="13"/>
      <c r="D3" s="12"/>
      <c r="E3" s="12"/>
      <c r="F3" s="20"/>
      <c r="G3" s="15"/>
    </row>
    <row r="4" spans="1:7" ht="15.75" x14ac:dyDescent="0.25">
      <c r="A4" s="12"/>
      <c r="B4" s="13"/>
      <c r="C4" s="13"/>
      <c r="D4" s="12"/>
      <c r="E4" s="12"/>
      <c r="F4" s="20"/>
      <c r="G4" s="20" t="s">
        <v>48</v>
      </c>
    </row>
    <row r="5" spans="1:7" ht="15.75" x14ac:dyDescent="0.25">
      <c r="A5" s="12"/>
      <c r="B5" s="12"/>
      <c r="C5" s="12"/>
      <c r="D5" s="12"/>
      <c r="E5" s="14"/>
      <c r="F5" s="15"/>
      <c r="G5" s="20" t="s">
        <v>47</v>
      </c>
    </row>
    <row r="6" spans="1:7" ht="15.75" x14ac:dyDescent="0.25">
      <c r="A6" s="12"/>
      <c r="B6" s="13"/>
      <c r="C6" s="13"/>
      <c r="D6" s="12"/>
      <c r="E6" s="12"/>
      <c r="F6" s="29" t="s">
        <v>49</v>
      </c>
      <c r="G6" s="29"/>
    </row>
    <row r="7" spans="1:7" ht="15.75" x14ac:dyDescent="0.25">
      <c r="A7" s="12"/>
      <c r="B7" s="13"/>
      <c r="C7" s="13"/>
      <c r="D7" s="12"/>
      <c r="E7" s="12"/>
      <c r="F7" s="12"/>
      <c r="G7" s="12"/>
    </row>
    <row r="8" spans="1:7" ht="15.75" x14ac:dyDescent="0.25">
      <c r="A8" s="12"/>
      <c r="B8" s="13"/>
      <c r="C8" s="13"/>
      <c r="D8" s="12"/>
      <c r="E8" s="12"/>
      <c r="F8" s="12"/>
      <c r="G8" s="12"/>
    </row>
    <row r="9" spans="1:7" ht="15.75" x14ac:dyDescent="0.25">
      <c r="A9" s="12"/>
      <c r="B9" s="13"/>
      <c r="C9" s="13"/>
      <c r="D9" s="12"/>
      <c r="E9" s="12"/>
      <c r="F9" s="12"/>
      <c r="G9" s="12"/>
    </row>
    <row r="10" spans="1:7" ht="15.75" x14ac:dyDescent="0.25">
      <c r="A10" s="12"/>
      <c r="B10" s="13"/>
      <c r="C10" s="13"/>
      <c r="D10" s="12"/>
      <c r="E10" s="12"/>
      <c r="F10" s="12"/>
      <c r="G10" s="12"/>
    </row>
    <row r="11" spans="1:7" ht="15.75" x14ac:dyDescent="0.25">
      <c r="A11" s="12"/>
      <c r="B11" s="13"/>
      <c r="C11" s="13"/>
      <c r="D11" s="12"/>
      <c r="E11" s="12"/>
      <c r="F11" s="12"/>
      <c r="G11" s="12"/>
    </row>
    <row r="12" spans="1:7" ht="15.75" customHeight="1" x14ac:dyDescent="0.25">
      <c r="A12" s="30" t="s">
        <v>56</v>
      </c>
      <c r="B12" s="30"/>
      <c r="C12" s="30"/>
      <c r="D12" s="30"/>
      <c r="E12" s="30"/>
      <c r="F12" s="30"/>
      <c r="G12" s="30"/>
    </row>
    <row r="13" spans="1:7" ht="21" customHeight="1" x14ac:dyDescent="0.25">
      <c r="A13" s="30"/>
      <c r="B13" s="30"/>
      <c r="C13" s="30"/>
      <c r="D13" s="30"/>
      <c r="E13" s="30"/>
      <c r="F13" s="30"/>
      <c r="G13" s="30"/>
    </row>
    <row r="14" spans="1:7" ht="21" customHeight="1" x14ac:dyDescent="0.25">
      <c r="A14" s="30"/>
      <c r="B14" s="30"/>
      <c r="C14" s="30"/>
      <c r="D14" s="30"/>
      <c r="E14" s="30"/>
      <c r="F14" s="30"/>
      <c r="G14" s="30"/>
    </row>
    <row r="15" spans="1:7" ht="21" customHeight="1" x14ac:dyDescent="0.35">
      <c r="A15" s="17"/>
      <c r="B15" s="16"/>
      <c r="C15" s="16"/>
      <c r="D15" s="16"/>
      <c r="E15" s="16"/>
      <c r="F15" s="16"/>
      <c r="G15" s="12"/>
    </row>
    <row r="16" spans="1:7" ht="21.75" thickBot="1" x14ac:dyDescent="0.4">
      <c r="A16" s="17"/>
      <c r="B16" s="16"/>
      <c r="C16" s="16"/>
      <c r="D16" s="16"/>
      <c r="E16" s="16"/>
      <c r="F16" s="16"/>
      <c r="G16" s="12"/>
    </row>
    <row r="17" spans="1:7" ht="29.25" customHeight="1" thickBot="1" x14ac:dyDescent="0.3">
      <c r="A17" s="37" t="s">
        <v>58</v>
      </c>
      <c r="B17" s="38"/>
      <c r="C17" s="38"/>
      <c r="D17" s="39"/>
      <c r="E17" s="44"/>
      <c r="F17" s="45"/>
      <c r="G17" s="12"/>
    </row>
    <row r="18" spans="1:7" ht="32.25" customHeight="1" thickBot="1" x14ac:dyDescent="0.3">
      <c r="A18" s="37" t="s">
        <v>51</v>
      </c>
      <c r="B18" s="38"/>
      <c r="C18" s="38"/>
      <c r="D18" s="39"/>
      <c r="E18" s="46"/>
      <c r="F18" s="47"/>
      <c r="G18" s="12"/>
    </row>
    <row r="19" spans="1:7" ht="16.5" thickBot="1" x14ac:dyDescent="0.3">
      <c r="A19" s="21"/>
      <c r="B19" s="21"/>
      <c r="C19" s="21"/>
      <c r="D19" s="21"/>
      <c r="E19" s="21"/>
      <c r="F19" s="21"/>
      <c r="G19" s="12"/>
    </row>
    <row r="20" spans="1:7" ht="16.5" thickBot="1" x14ac:dyDescent="0.3">
      <c r="A20" s="37" t="s">
        <v>44</v>
      </c>
      <c r="B20" s="38"/>
      <c r="C20" s="38"/>
      <c r="D20" s="39"/>
      <c r="E20" s="22" t="s">
        <v>55</v>
      </c>
      <c r="F20" s="21"/>
      <c r="G20" s="12"/>
    </row>
    <row r="21" spans="1:7" ht="16.5" thickBot="1" x14ac:dyDescent="0.3">
      <c r="A21" s="21"/>
      <c r="B21" s="21"/>
      <c r="C21" s="21"/>
      <c r="D21" s="21"/>
      <c r="E21" s="21"/>
      <c r="F21" s="21"/>
      <c r="G21" s="12"/>
    </row>
    <row r="22" spans="1:7" ht="51.75" customHeight="1" thickBot="1" x14ac:dyDescent="0.3">
      <c r="A22" s="40" t="s">
        <v>59</v>
      </c>
      <c r="B22" s="41"/>
      <c r="C22" s="41"/>
      <c r="D22" s="42"/>
      <c r="E22" s="23" t="s">
        <v>55</v>
      </c>
      <c r="F22" s="24" t="e">
        <f>IF(E20=Sheet2!I3,VLOOKUP(E22,Sheet2!C2:D4,2,FALSE),VLOOKUP(Sheet1!E22,Sheet2!E2:F4,2,FALSE))</f>
        <v>#N/A</v>
      </c>
      <c r="G22" s="12"/>
    </row>
    <row r="23" spans="1:7" ht="36.75" customHeight="1" thickBot="1" x14ac:dyDescent="0.3">
      <c r="A23" s="34" t="s">
        <v>57</v>
      </c>
      <c r="B23" s="35"/>
      <c r="C23" s="35"/>
      <c r="D23" s="36"/>
      <c r="E23" s="22" t="s">
        <v>54</v>
      </c>
      <c r="F23" s="24" t="e">
        <f>E23*Sheet3!N5</f>
        <v>#VALUE!</v>
      </c>
      <c r="G23" s="12"/>
    </row>
    <row r="24" spans="1:7" ht="28.5" customHeight="1" thickBot="1" x14ac:dyDescent="0.3">
      <c r="A24" s="34" t="s">
        <v>50</v>
      </c>
      <c r="B24" s="35"/>
      <c r="C24" s="35"/>
      <c r="D24" s="36"/>
      <c r="E24" s="22" t="s">
        <v>53</v>
      </c>
      <c r="F24" s="25" t="str">
        <f>IF(E24=Sheet2!H2,"2,000€","0€")</f>
        <v>0€</v>
      </c>
      <c r="G24" s="12"/>
    </row>
    <row r="25" spans="1:7" ht="16.5" customHeight="1" thickBot="1" x14ac:dyDescent="0.3">
      <c r="A25" s="43"/>
      <c r="B25" s="43"/>
      <c r="C25" s="43"/>
      <c r="D25" s="43"/>
      <c r="E25" s="26"/>
      <c r="F25" s="27"/>
      <c r="G25" s="12"/>
    </row>
    <row r="26" spans="1:7" ht="28.5" customHeight="1" thickBot="1" x14ac:dyDescent="0.3">
      <c r="A26" s="31" t="s">
        <v>43</v>
      </c>
      <c r="B26" s="32"/>
      <c r="C26" s="32"/>
      <c r="D26" s="32"/>
      <c r="E26" s="33"/>
      <c r="F26" s="28" t="e">
        <f>F22+F23+F24</f>
        <v>#N/A</v>
      </c>
      <c r="G26" s="12"/>
    </row>
    <row r="27" spans="1:7" ht="28.5" customHeight="1" x14ac:dyDescent="0.25">
      <c r="A27" s="48" t="s">
        <v>62</v>
      </c>
      <c r="B27" s="21"/>
      <c r="C27" s="21"/>
      <c r="D27" s="21"/>
      <c r="E27" s="18"/>
      <c r="F27" s="10"/>
      <c r="G27" s="12"/>
    </row>
    <row r="28" spans="1:7" ht="15.75" x14ac:dyDescent="0.25">
      <c r="A28" s="17" t="s">
        <v>60</v>
      </c>
      <c r="B28" s="17"/>
      <c r="C28" s="17"/>
      <c r="D28" s="17"/>
      <c r="E28" s="18"/>
      <c r="F28" s="18"/>
      <c r="G28" s="12"/>
    </row>
    <row r="29" spans="1:7" ht="15.75" x14ac:dyDescent="0.25">
      <c r="A29" s="17" t="s">
        <v>61</v>
      </c>
      <c r="B29" s="17"/>
      <c r="C29" s="17"/>
      <c r="D29" s="17"/>
      <c r="E29" s="18"/>
      <c r="F29" s="18"/>
      <c r="G29" s="12"/>
    </row>
    <row r="30" spans="1:7" ht="15.75" x14ac:dyDescent="0.25">
      <c r="B30" s="12"/>
      <c r="C30" s="12"/>
      <c r="D30" s="12"/>
      <c r="E30" s="19"/>
      <c r="F30" s="19"/>
      <c r="G30" s="12"/>
    </row>
    <row r="31" spans="1:7" ht="15.75" x14ac:dyDescent="0.25">
      <c r="A31" s="12"/>
      <c r="B31" s="12"/>
      <c r="C31" s="12"/>
      <c r="D31" s="12"/>
      <c r="E31" s="19"/>
      <c r="F31" s="19"/>
      <c r="G31" s="12"/>
    </row>
  </sheetData>
  <sheetProtection password="E61E" sheet="1" objects="1" scenarios="1"/>
  <dataConsolidate/>
  <mergeCells count="12">
    <mergeCell ref="F6:G6"/>
    <mergeCell ref="A12:G14"/>
    <mergeCell ref="A26:E26"/>
    <mergeCell ref="A23:D23"/>
    <mergeCell ref="A20:D20"/>
    <mergeCell ref="A22:D22"/>
    <mergeCell ref="A24:D24"/>
    <mergeCell ref="A25:D25"/>
    <mergeCell ref="A17:D17"/>
    <mergeCell ref="A18:D18"/>
    <mergeCell ref="E17:F17"/>
    <mergeCell ref="E18:F18"/>
  </mergeCells>
  <pageMargins left="0.7" right="0.7" top="0.75" bottom="0.75" header="0.3" footer="0.3"/>
  <pageSetup scale="96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invalid data">
          <x14:formula1>
            <xm:f>Sheet2!$C$1:$C$4</xm:f>
          </x14:formula1>
          <xm:sqref>E22</xm:sqref>
        </x14:dataValidation>
        <x14:dataValidation type="list" allowBlank="1" showInputMessage="1" showErrorMessage="1" error="invalid data">
          <x14:formula1>
            <xm:f>Sheet2!$H$1:$H$3</xm:f>
          </x14:formula1>
          <xm:sqref>E24</xm:sqref>
        </x14:dataValidation>
        <x14:dataValidation type="list" allowBlank="1" showInputMessage="1" showErrorMessage="1" error="invalid data">
          <x14:formula1>
            <xm:f>Sheet2!$I$2:$I$4</xm:f>
          </x14:formula1>
          <xm:sqref>E20</xm:sqref>
        </x14:dataValidation>
        <x14:dataValidation type="list" allowBlank="1" showInputMessage="1" showErrorMessage="1" error="invalid data_x000a_">
          <x14:formula1>
            <xm:f>Sheet2!$C$6:$C$14</xm:f>
          </x14:formula1>
          <xm:sqref>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topLeftCell="B1" workbookViewId="0">
      <selection activeCell="E4" sqref="E4:F4"/>
    </sheetView>
  </sheetViews>
  <sheetFormatPr defaultRowHeight="15" x14ac:dyDescent="0.25"/>
  <cols>
    <col min="2" max="2" width="30.85546875" customWidth="1"/>
    <col min="3" max="3" width="24.28515625" customWidth="1"/>
    <col min="5" max="5" width="22.7109375" customWidth="1"/>
    <col min="6" max="6" width="12.28515625" customWidth="1"/>
    <col min="7" max="7" width="18.140625" customWidth="1"/>
    <col min="8" max="8" width="16" customWidth="1"/>
    <col min="9" max="9" width="46.28515625" customWidth="1"/>
    <col min="10" max="10" width="15.28515625" customWidth="1"/>
    <col min="11" max="11" width="20.140625" customWidth="1"/>
    <col min="12" max="12" width="12.42578125" customWidth="1"/>
    <col min="13" max="13" width="16.42578125" customWidth="1"/>
    <col min="14" max="14" width="41.5703125" customWidth="1"/>
    <col min="15" max="15" width="22.140625" customWidth="1"/>
    <col min="16" max="16" width="26.42578125" customWidth="1"/>
    <col min="17" max="17" width="19" customWidth="1"/>
    <col min="18" max="18" width="22.85546875" customWidth="1"/>
    <col min="19" max="19" width="17.5703125" customWidth="1"/>
    <col min="20" max="20" width="43.42578125" customWidth="1"/>
  </cols>
  <sheetData>
    <row r="1" spans="2:15" x14ac:dyDescent="0.25">
      <c r="C1" s="11" t="s">
        <v>55</v>
      </c>
      <c r="E1" s="11" t="s">
        <v>52</v>
      </c>
      <c r="H1" t="s">
        <v>53</v>
      </c>
    </row>
    <row r="2" spans="2:15" ht="45" x14ac:dyDescent="0.25">
      <c r="B2" s="1" t="s">
        <v>42</v>
      </c>
      <c r="C2" s="6" t="s">
        <v>39</v>
      </c>
      <c r="D2" s="6">
        <v>7000</v>
      </c>
      <c r="E2" s="7" t="s">
        <v>39</v>
      </c>
      <c r="F2" s="7">
        <v>3500</v>
      </c>
      <c r="H2" t="s">
        <v>37</v>
      </c>
      <c r="I2" s="11" t="s">
        <v>55</v>
      </c>
    </row>
    <row r="3" spans="2:15" ht="15.75" x14ac:dyDescent="0.25">
      <c r="C3" s="6" t="s">
        <v>40</v>
      </c>
      <c r="D3" s="6">
        <v>25000</v>
      </c>
      <c r="E3" s="7" t="s">
        <v>40</v>
      </c>
      <c r="F3" s="7">
        <v>25000</v>
      </c>
      <c r="H3" t="s">
        <v>38</v>
      </c>
      <c r="I3" s="8" t="s">
        <v>45</v>
      </c>
    </row>
    <row r="4" spans="2:15" ht="15.75" x14ac:dyDescent="0.25">
      <c r="C4" s="6" t="s">
        <v>63</v>
      </c>
      <c r="D4" s="6">
        <f>D2+D3</f>
        <v>32000</v>
      </c>
      <c r="E4" s="7" t="s">
        <v>63</v>
      </c>
      <c r="F4" s="7">
        <f>F2+F3</f>
        <v>28500</v>
      </c>
      <c r="I4" s="9" t="s">
        <v>46</v>
      </c>
    </row>
    <row r="6" spans="2:15" x14ac:dyDescent="0.25">
      <c r="B6" s="1" t="s">
        <v>41</v>
      </c>
      <c r="C6" t="s">
        <v>54</v>
      </c>
      <c r="N6" s="3"/>
      <c r="O6" s="5"/>
    </row>
    <row r="7" spans="2:15" x14ac:dyDescent="0.25">
      <c r="B7" s="1"/>
      <c r="C7">
        <v>0</v>
      </c>
      <c r="N7" s="3"/>
      <c r="O7" s="5"/>
    </row>
    <row r="8" spans="2:15" x14ac:dyDescent="0.25">
      <c r="C8">
        <v>1</v>
      </c>
      <c r="N8" s="3"/>
      <c r="O8" s="5"/>
    </row>
    <row r="9" spans="2:15" x14ac:dyDescent="0.25">
      <c r="C9">
        <v>2</v>
      </c>
      <c r="H9" s="1"/>
      <c r="N9" s="3"/>
      <c r="O9" s="5"/>
    </row>
    <row r="10" spans="2:15" x14ac:dyDescent="0.25">
      <c r="B10" s="4"/>
      <c r="C10">
        <v>3</v>
      </c>
      <c r="E10" s="4"/>
      <c r="F10" s="5"/>
      <c r="H10" s="1"/>
      <c r="N10" s="3"/>
      <c r="O10" s="5"/>
    </row>
    <row r="11" spans="2:15" x14ac:dyDescent="0.25">
      <c r="C11">
        <v>4</v>
      </c>
      <c r="F11" s="5"/>
      <c r="H11" s="1"/>
      <c r="N11" s="3"/>
      <c r="O11" s="5"/>
    </row>
    <row r="12" spans="2:15" x14ac:dyDescent="0.25">
      <c r="C12">
        <v>5</v>
      </c>
      <c r="N12" s="3"/>
      <c r="O12" s="5"/>
    </row>
    <row r="13" spans="2:15" x14ac:dyDescent="0.25">
      <c r="C13">
        <v>6</v>
      </c>
      <c r="N13" s="3"/>
    </row>
    <row r="14" spans="2:15" x14ac:dyDescent="0.25">
      <c r="C14">
        <v>7</v>
      </c>
      <c r="N14" s="3"/>
    </row>
    <row r="15" spans="2:15" x14ac:dyDescent="0.25">
      <c r="N15" s="3"/>
    </row>
    <row r="16" spans="2:15" x14ac:dyDescent="0.25">
      <c r="N16" s="3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opLeftCell="M1" workbookViewId="0">
      <selection activeCell="T3" sqref="T3"/>
    </sheetView>
  </sheetViews>
  <sheetFormatPr defaultRowHeight="15" x14ac:dyDescent="0.25"/>
  <cols>
    <col min="5" max="5" width="23" customWidth="1"/>
    <col min="6" max="6" width="22.140625" customWidth="1"/>
    <col min="7" max="7" width="20" customWidth="1"/>
    <col min="8" max="8" width="18.5703125" customWidth="1"/>
    <col min="9" max="9" width="21.140625" customWidth="1"/>
    <col min="10" max="10" width="18.7109375" customWidth="1"/>
    <col min="11" max="11" width="33.28515625" customWidth="1"/>
    <col min="12" max="12" width="26.140625" customWidth="1"/>
    <col min="13" max="13" width="31.42578125" customWidth="1"/>
    <col min="14" max="14" width="41.5703125" customWidth="1"/>
    <col min="15" max="15" width="25.42578125" customWidth="1"/>
    <col min="16" max="16" width="26" customWidth="1"/>
    <col min="17" max="17" width="20.42578125" customWidth="1"/>
    <col min="18" max="18" width="22.42578125" customWidth="1"/>
    <col min="19" max="19" width="16.85546875" customWidth="1"/>
    <col min="20" max="20" width="55.140625" customWidth="1"/>
  </cols>
  <sheetData>
    <row r="1" spans="1:21" x14ac:dyDescent="0.25">
      <c r="C1" t="s">
        <v>0</v>
      </c>
      <c r="D1" t="s">
        <v>1</v>
      </c>
      <c r="E1" t="s">
        <v>2</v>
      </c>
      <c r="N1" t="s">
        <v>3</v>
      </c>
    </row>
    <row r="2" spans="1:21" x14ac:dyDescent="0.25"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</v>
      </c>
      <c r="O2">
        <v>2</v>
      </c>
      <c r="P2">
        <v>3</v>
      </c>
      <c r="Q2">
        <v>4</v>
      </c>
      <c r="R2">
        <v>5</v>
      </c>
      <c r="S2">
        <v>6</v>
      </c>
      <c r="T2">
        <v>7</v>
      </c>
    </row>
    <row r="3" spans="1:21" ht="171" customHeight="1" x14ac:dyDescent="0.25">
      <c r="A3" s="2" t="s">
        <v>0</v>
      </c>
      <c r="B3" s="2"/>
      <c r="C3" s="2"/>
      <c r="D3" s="2"/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1"/>
    </row>
    <row r="4" spans="1:21" ht="171" customHeight="1" x14ac:dyDescent="0.25">
      <c r="A4" s="2" t="s">
        <v>20</v>
      </c>
      <c r="B4" s="2"/>
      <c r="C4" s="2"/>
      <c r="D4" s="2"/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27</v>
      </c>
      <c r="L4" s="3" t="s">
        <v>28</v>
      </c>
      <c r="M4" s="3" t="s">
        <v>29</v>
      </c>
      <c r="N4" s="3" t="s">
        <v>30</v>
      </c>
      <c r="O4" s="3" t="s">
        <v>31</v>
      </c>
      <c r="P4" s="3" t="s">
        <v>32</v>
      </c>
      <c r="Q4" s="3" t="s">
        <v>33</v>
      </c>
      <c r="R4" s="3" t="s">
        <v>34</v>
      </c>
      <c r="S4" s="3" t="s">
        <v>35</v>
      </c>
      <c r="T4" s="3" t="s">
        <v>36</v>
      </c>
      <c r="U4" s="1"/>
    </row>
    <row r="5" spans="1:21" x14ac:dyDescent="0.25">
      <c r="E5" s="5">
        <v>7000</v>
      </c>
      <c r="F5" s="5">
        <v>7000</v>
      </c>
      <c r="G5" s="5">
        <v>7000</v>
      </c>
      <c r="H5" s="5">
        <v>7000</v>
      </c>
      <c r="I5" s="5">
        <v>7000</v>
      </c>
      <c r="J5" s="5">
        <v>7000</v>
      </c>
      <c r="K5" s="5">
        <v>7000</v>
      </c>
      <c r="L5" s="5">
        <v>25000</v>
      </c>
      <c r="M5" s="5">
        <v>25000</v>
      </c>
      <c r="N5" s="5">
        <v>500</v>
      </c>
      <c r="O5" s="5">
        <v>500</v>
      </c>
      <c r="P5" s="5">
        <v>500</v>
      </c>
      <c r="Q5" s="5">
        <v>500</v>
      </c>
      <c r="R5" s="5">
        <v>500</v>
      </c>
      <c r="S5" s="5">
        <v>500</v>
      </c>
      <c r="T5" s="5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Milidou</dc:creator>
  <cp:lastModifiedBy>Elena Milidou</cp:lastModifiedBy>
  <cp:lastPrinted>2018-01-10T08:14:09Z</cp:lastPrinted>
  <dcterms:created xsi:type="dcterms:W3CDTF">2018-01-08T08:59:41Z</dcterms:created>
  <dcterms:modified xsi:type="dcterms:W3CDTF">2018-01-10T09:04:42Z</dcterms:modified>
</cp:coreProperties>
</file>